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<sst xmlns="http://schemas.openxmlformats.org/spreadsheetml/2006/main" count="478" uniqueCount="162">
  <si>
    <t>Наименование</t>
  </si>
  <si>
    <t>раздел</t>
  </si>
  <si>
    <t>подраздел</t>
  </si>
  <si>
    <t>целевая статья</t>
  </si>
  <si>
    <t>вид расходов</t>
  </si>
  <si>
    <t>сумма</t>
  </si>
  <si>
    <t>тыс.руб.</t>
  </si>
  <si>
    <t>Общегосударственные вопросы</t>
  </si>
  <si>
    <t>Центральный аппарат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</si>
  <si>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</si>
  <si>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</si>
  <si>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Функционирование правительства РФ, высших органов исполнительной власти субъектов РФ, местных администраций</t>
  </si>
  <si>
    <t>Резервные фонды</t>
  </si>
  <si>
    <t>01</t>
  </si>
  <si>
    <t>03</t>
  </si>
  <si>
    <t>092 00 00</t>
  </si>
  <si>
    <t>351 00 00</t>
  </si>
  <si>
    <t>Прочие расходы</t>
  </si>
  <si>
    <t>Другие общегосударственные вопросы</t>
  </si>
  <si>
    <t>Жилищно-коммунальное хозяйство</t>
  </si>
  <si>
    <t>Жилищное хозяйство</t>
  </si>
  <si>
    <t xml:space="preserve">Мероприятия в области жилищного хозяйства 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</si>
  <si>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</si>
  <si>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</si>
  <si>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</si>
  <si>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</si>
  <si>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Социальное обеспечение населения</t>
  </si>
  <si>
    <t>Культура</t>
  </si>
  <si>
    <t>Дворцы и дома 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</si>
  <si>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</si>
  <si>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04</t>
  </si>
  <si>
    <t>05</t>
  </si>
  <si>
    <t>02</t>
  </si>
  <si>
    <t>09</t>
  </si>
  <si>
    <t>08</t>
  </si>
  <si>
    <t>005</t>
  </si>
  <si>
    <t>10</t>
  </si>
  <si>
    <t>ИТОГО   РАСХОДОВ</t>
  </si>
  <si>
    <t>код главного распорядителя средств</t>
  </si>
  <si>
    <t>001</t>
  </si>
  <si>
    <t>Выполнение функций бюджетными учреждениями</t>
  </si>
  <si>
    <t>Выполнение функций органами местного самоуправления</t>
  </si>
  <si>
    <t>002 03 00</t>
  </si>
  <si>
    <t>500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</si>
  <si>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</si>
  <si>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</si>
  <si>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002 04 00</t>
  </si>
  <si>
    <t>013</t>
  </si>
  <si>
    <t>070 05 00</t>
  </si>
  <si>
    <t>Резервные фонды местных администраций</t>
  </si>
  <si>
    <t>14</t>
  </si>
  <si>
    <t>Обеспечение приватизации и проведение предпродажной подготовки объектов приватизации</t>
  </si>
  <si>
    <t>002 29 00</t>
  </si>
  <si>
    <t>Реализация государственных функций, связанных с общегосударственным управлением</t>
  </si>
  <si>
    <t>092 03 00</t>
  </si>
  <si>
    <t>Субсидии юридическим лицам</t>
  </si>
  <si>
    <t>350 02 00</t>
  </si>
  <si>
    <t xml:space="preserve">Поддержка коммунального хозяйства 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</si>
  <si>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</si>
  <si>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</si>
  <si>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</si>
  <si>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</si>
  <si>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</si>
  <si>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</si>
  <si>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</si>
  <si>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</si>
  <si>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Межбюджетные трансферты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</si>
  <si>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</si>
  <si>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</si>
  <si>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</si>
  <si>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006</t>
  </si>
  <si>
    <t>017</t>
  </si>
  <si>
    <t>Мероприятия в области коммунального хозяйства</t>
  </si>
  <si>
    <t>351 05 00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</si>
  <si>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</si>
  <si>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</si>
  <si>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</si>
  <si>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</si>
  <si>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440 99 00</t>
  </si>
  <si>
    <t>485 97 00</t>
  </si>
  <si>
    <t>Капитальный ремонт государственного жилищного фонда субъектов РФ и муниципального жилищного фонда</t>
  </si>
  <si>
    <t>Мероприятия в области здравоохранения, спорта, физической культуры, туризма</t>
  </si>
  <si>
    <t>350 03 00</t>
  </si>
  <si>
    <t>Целевые программы  муниципального образования</t>
  </si>
  <si>
    <t>795 00 00</t>
  </si>
  <si>
    <t>Выполнение  функций органами местного самоуправления</t>
  </si>
  <si>
    <t>Социальная политика</t>
  </si>
  <si>
    <t>Социальные выплаты</t>
  </si>
  <si>
    <t>Администрация Гагаринского городского поселения Гагаринского района Смоленской области</t>
  </si>
  <si>
    <t>Муниципальное учреждение культуры Гагаринский городской дом культуры муниципального образования Гагаринское городское поселение Гагаринского района Смоленской области</t>
  </si>
  <si>
    <t>Совет депутатов Гагаринского городского поселения Гагаринского района Смоленской области</t>
  </si>
  <si>
    <t>Другие вопросы в области жилищно-коммунального хозяйства</t>
  </si>
  <si>
    <t>505 36 00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</si>
  <si>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</si>
  <si>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Обслуживание государственного и муниципального долга</t>
  </si>
  <si>
    <t>11</t>
  </si>
  <si>
    <t>Процентные платежи по муниципальному долгу</t>
  </si>
  <si>
    <t>065 03 00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</si>
  <si>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</si>
  <si>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Процентные платежи по долговым обязательствам</t>
  </si>
  <si>
    <t>065 00 00</t>
  </si>
  <si>
    <t>070 00 00</t>
  </si>
  <si>
    <t>Выполнение других обязательств государства</t>
  </si>
  <si>
    <t>Мероприятия по предупреждению и ликвидации последствий чрезвычайных ситуаций и стихийных бедствий</t>
  </si>
  <si>
    <t>218 00 00</t>
  </si>
  <si>
    <t>Поддержка жилищного хозяйства</t>
  </si>
  <si>
    <t>350 00 00</t>
  </si>
  <si>
    <t>600 00 00</t>
  </si>
  <si>
    <t>Социальная помощь</t>
  </si>
  <si>
    <t>505 00 00</t>
  </si>
  <si>
    <t>521 00 00</t>
  </si>
  <si>
    <t>440 00 00</t>
  </si>
  <si>
    <t>Реализация государственных функций  в области здравоохранения, спорта и туризма</t>
  </si>
  <si>
    <t>485 00 00</t>
  </si>
  <si>
    <t>002 99 00</t>
  </si>
  <si>
    <t>911</t>
  </si>
  <si>
    <t>Физическая культура и спорт</t>
  </si>
  <si>
    <t>Центры спортивной подготовки (сборные команды)</t>
  </si>
  <si>
    <t>482 00 00</t>
  </si>
  <si>
    <t>002 08 00</t>
  </si>
  <si>
    <t>Глава местной администрации (исполнительно-распорядительного органа муниципального образования)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</si>
  <si>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на 2011 год</t>
  </si>
  <si>
    <t>00</t>
  </si>
  <si>
    <t xml:space="preserve">Физическая культура </t>
  </si>
  <si>
    <t>482 99 00</t>
  </si>
  <si>
    <t>13</t>
  </si>
  <si>
    <t>Обслуживание внутреннего государственного и муниципального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</si>
  <si>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</si>
  <si>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Иные дотации</t>
  </si>
  <si>
    <t>Культура и кинематография</t>
  </si>
  <si>
    <t>Другие вопросы в области физической культуры и спорта</t>
  </si>
  <si>
    <t>Защита населения и территории от чрезвычайных ситуаций природного и техногенного характера, гражданская оборона</t>
  </si>
  <si>
    <t>070 04 00</t>
  </si>
  <si>
    <t>Дотации бюджетам субъектов Российской Федерации и муниципальных образований</t>
  </si>
  <si>
    <t>Резервные фонды исполнительных органов государственной власти субъектов РФ</t>
  </si>
  <si>
    <t>Выполнение функций бюджетными учреждениями за счет резервных фондов  исполнительных органов государственной власти субъектов РФ</t>
  </si>
  <si>
    <t>Национальная экономика</t>
  </si>
  <si>
    <t>Другие вопросы в области национальной экономики</t>
  </si>
  <si>
    <t>12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</si>
  <si>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</si>
  <si>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</si>
  <si>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</si>
  <si>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</si>
  <si>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r>
  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  </r>
    <r>
      <rPr>
        <i/>
        <sz val="10"/>
        <rFont val="Times New Roman"/>
        <family val="1"/>
      </rPr>
      <t xml:space="preserve"> </t>
    </r>
  </si>
  <si>
    <t>098 01 01</t>
  </si>
  <si>
    <t>098 01 02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</si>
  <si>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</si>
  <si>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</si>
  <si>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</si>
  <si>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Обеспечение мероприятий по капитальному ремонту многоквартирных домов</t>
  </si>
  <si>
    <t>098 02 01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</si>
  <si>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</si>
  <si>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</si>
  <si>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098 02 11</t>
  </si>
  <si>
    <t>003</t>
  </si>
  <si>
    <t>Бюджетные инвестиции</t>
  </si>
  <si>
    <t>Бюджетные инвесчтиции</t>
  </si>
  <si>
    <t>098 02 10</t>
  </si>
  <si>
    <t>Расходы на покрытие разницы при приобретении жилых помещений по цене одного квадратного метра общей площади жилого помещения, превышающей цену, установленную для Смоленской области уполномоченным федеральным органом исполнительной власти</t>
  </si>
  <si>
    <t>Расходы на покрытие разницы при предоставлении гражданам жилых помещений площадью, превышающей площадь изымаемого помещения</t>
  </si>
  <si>
    <t xml:space="preserve">02.06.2011 года № 58 </t>
  </si>
  <si>
    <r>
      <t xml:space="preserve">Приложение 3 к решению Совета депутатов города Гагарин Смоленской области от 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</si>
</sst>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.0"/>
  </numFmts>
  <fonts count="57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21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0"/>
    </font>
    <font>
      <sz val="10"/>
      <name val="Times New Roman CYR"/>
      <family val="0"/>
    </font>
    <font>
      <sz val="11"/>
      <name val="Times New Roman CYR"/>
      <family val="0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justify"/>
    </xf>
    <xf numFmtId="0" fontId="3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justify" wrapText="1"/>
    </xf>
    <xf numFmtId="0" fontId="7" fillId="33" borderId="10" xfId="0" applyFont="1" applyFill="1" applyBorder="1" applyAlignment="1">
      <alignment horizontal="justify" wrapText="1"/>
    </xf>
    <xf numFmtId="0" fontId="1" fillId="34" borderId="10" xfId="0" applyFont="1" applyFill="1" applyBorder="1" applyAlignment="1">
      <alignment horizontal="justify" wrapText="1"/>
    </xf>
    <xf numFmtId="0" fontId="4" fillId="35" borderId="10" xfId="0" applyFont="1" applyFill="1" applyBorder="1" applyAlignment="1">
      <alignment horizontal="justify" wrapText="1"/>
    </xf>
    <xf numFmtId="0" fontId="8" fillId="35" borderId="10" xfId="0" applyFont="1" applyFill="1" applyBorder="1" applyAlignment="1">
      <alignment horizontal="justify"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12" fillId="34" borderId="10" xfId="0" applyFont="1" applyFill="1" applyBorder="1" applyAlignment="1">
      <alignment horizontal="center" wrapText="1"/>
    </xf>
    <xf numFmtId="49" fontId="16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right" wrapText="1"/>
    </xf>
    <xf numFmtId="0" fontId="12" fillId="33" borderId="10" xfId="0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horizontal="center" wrapText="1"/>
    </xf>
    <xf numFmtId="0" fontId="14" fillId="35" borderId="10" xfId="0" applyFont="1" applyFill="1" applyBorder="1" applyAlignment="1">
      <alignment horizontal="center" wrapText="1"/>
    </xf>
    <xf numFmtId="49" fontId="14" fillId="35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0" fontId="14" fillId="34" borderId="10" xfId="0" applyFont="1" applyFill="1" applyBorder="1" applyAlignment="1">
      <alignment horizontal="center" wrapText="1"/>
    </xf>
    <xf numFmtId="169" fontId="14" fillId="35" borderId="10" xfId="0" applyNumberFormat="1" applyFont="1" applyFill="1" applyBorder="1" applyAlignment="1">
      <alignment vertical="top" wrapText="1"/>
    </xf>
    <xf numFmtId="49" fontId="16" fillId="35" borderId="10" xfId="0" applyNumberFormat="1" applyFont="1" applyFill="1" applyBorder="1" applyAlignment="1">
      <alignment horizontal="center" wrapText="1"/>
    </xf>
    <xf numFmtId="49" fontId="16" fillId="36" borderId="10" xfId="0" applyNumberFormat="1" applyFont="1" applyFill="1" applyBorder="1" applyAlignment="1">
      <alignment horizontal="center" wrapText="1"/>
    </xf>
    <xf numFmtId="49" fontId="10" fillId="35" borderId="10" xfId="0" applyNumberFormat="1" applyFont="1" applyFill="1" applyBorder="1" applyAlignment="1">
      <alignment wrapText="1"/>
    </xf>
    <xf numFmtId="49" fontId="15" fillId="35" borderId="10" xfId="0" applyNumberFormat="1" applyFont="1" applyFill="1" applyBorder="1" applyAlignment="1">
      <alignment horizontal="center" wrapText="1"/>
    </xf>
    <xf numFmtId="0" fontId="10" fillId="35" borderId="10" xfId="0" applyFont="1" applyFill="1" applyBorder="1" applyAlignment="1">
      <alignment wrapText="1"/>
    </xf>
    <xf numFmtId="0" fontId="15" fillId="35" borderId="10" xfId="0" applyFont="1" applyFill="1" applyBorder="1" applyAlignment="1">
      <alignment horizontal="center" wrapText="1"/>
    </xf>
    <xf numFmtId="169" fontId="14" fillId="0" borderId="10" xfId="0" applyNumberFormat="1" applyFont="1" applyBorder="1" applyAlignment="1">
      <alignment vertical="top" wrapText="1"/>
    </xf>
    <xf numFmtId="169" fontId="14" fillId="33" borderId="10" xfId="0" applyNumberFormat="1" applyFont="1" applyFill="1" applyBorder="1" applyAlignment="1">
      <alignment vertical="top" wrapText="1"/>
    </xf>
    <xf numFmtId="169" fontId="14" fillId="0" borderId="10" xfId="0" applyNumberFormat="1" applyFont="1" applyFill="1" applyBorder="1" applyAlignment="1">
      <alignment vertical="top" wrapText="1"/>
    </xf>
    <xf numFmtId="169" fontId="13" fillId="34" borderId="10" xfId="42" applyNumberFormat="1" applyFont="1" applyFill="1" applyBorder="1" applyAlignment="1" applyProtection="1">
      <alignment horizontal="right" vertical="top" wrapText="1"/>
      <protection/>
    </xf>
    <xf numFmtId="169" fontId="12" fillId="34" borderId="10" xfId="0" applyNumberFormat="1" applyFont="1" applyFill="1" applyBorder="1" applyAlignment="1">
      <alignment horizontal="right" vertical="top" wrapText="1"/>
    </xf>
    <xf numFmtId="169" fontId="14" fillId="33" borderId="10" xfId="0" applyNumberFormat="1" applyFont="1" applyFill="1" applyBorder="1" applyAlignment="1">
      <alignment horizontal="right" vertical="top" wrapText="1"/>
    </xf>
    <xf numFmtId="49" fontId="10" fillId="33" borderId="10" xfId="0" applyNumberFormat="1" applyFont="1" applyFill="1" applyBorder="1" applyAlignment="1">
      <alignment wrapText="1"/>
    </xf>
    <xf numFmtId="49" fontId="15" fillId="33" borderId="10" xfId="0" applyNumberFormat="1" applyFont="1" applyFill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wrapText="1"/>
    </xf>
    <xf numFmtId="0" fontId="15" fillId="33" borderId="1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wrapText="1"/>
    </xf>
    <xf numFmtId="0" fontId="15" fillId="35" borderId="10" xfId="0" applyFont="1" applyFill="1" applyBorder="1" applyAlignment="1">
      <alignment horizontal="right" wrapText="1"/>
    </xf>
    <xf numFmtId="0" fontId="12" fillId="34" borderId="10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169" fontId="17" fillId="35" borderId="10" xfId="42" applyNumberFormat="1" applyFont="1" applyFill="1" applyBorder="1" applyAlignment="1" applyProtection="1">
      <alignment horizontal="right" vertical="top" wrapText="1"/>
      <protection/>
    </xf>
    <xf numFmtId="169" fontId="17" fillId="0" borderId="10" xfId="42" applyNumberFormat="1" applyFont="1" applyBorder="1" applyAlignment="1" applyProtection="1">
      <alignment horizontal="right" vertical="top" wrapText="1"/>
      <protection/>
    </xf>
    <xf numFmtId="169" fontId="14" fillId="0" borderId="10" xfId="0" applyNumberFormat="1" applyFont="1" applyBorder="1" applyAlignment="1">
      <alignment horizontal="right" vertical="top" wrapText="1"/>
    </xf>
    <xf numFmtId="0" fontId="1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49" fontId="12" fillId="34" borderId="10" xfId="0" applyNumberFormat="1" applyFont="1" applyFill="1" applyBorder="1" applyAlignment="1">
      <alignment wrapText="1"/>
    </xf>
    <xf numFmtId="169" fontId="12" fillId="34" borderId="10" xfId="0" applyNumberFormat="1" applyFont="1" applyFill="1" applyBorder="1" applyAlignment="1">
      <alignment vertical="top" wrapText="1"/>
    </xf>
    <xf numFmtId="0" fontId="11" fillId="0" borderId="10" xfId="0" applyFont="1" applyBorder="1" applyAlignment="1">
      <alignment horizontal="justify" vertical="justify"/>
    </xf>
    <xf numFmtId="0" fontId="14" fillId="0" borderId="10" xfId="0" applyFont="1" applyBorder="1" applyAlignment="1">
      <alignment/>
    </xf>
    <xf numFmtId="0" fontId="4" fillId="35" borderId="10" xfId="0" applyFont="1" applyFill="1" applyBorder="1" applyAlignment="1">
      <alignment horizontal="justify" vertical="justify" wrapText="1"/>
    </xf>
    <xf numFmtId="169" fontId="14" fillId="35" borderId="10" xfId="0" applyNumberFormat="1" applyFont="1" applyFill="1" applyBorder="1" applyAlignment="1">
      <alignment horizontal="right" vertical="top" wrapText="1"/>
    </xf>
    <xf numFmtId="0" fontId="1" fillId="35" borderId="10" xfId="0" applyFont="1" applyFill="1" applyBorder="1" applyAlignment="1">
      <alignment wrapText="1"/>
    </xf>
    <xf numFmtId="0" fontId="12" fillId="35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right" wrapText="1"/>
    </xf>
    <xf numFmtId="0" fontId="16" fillId="0" borderId="10" xfId="0" applyFont="1" applyFill="1" applyBorder="1" applyAlignment="1">
      <alignment horizontal="right" wrapText="1"/>
    </xf>
    <xf numFmtId="0" fontId="16" fillId="35" borderId="10" xfId="0" applyFont="1" applyFill="1" applyBorder="1" applyAlignment="1">
      <alignment horizontal="right" wrapText="1"/>
    </xf>
    <xf numFmtId="0" fontId="5" fillId="35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7" fillId="34" borderId="10" xfId="0" applyFont="1" applyFill="1" applyBorder="1" applyAlignment="1">
      <alignment horizontal="justify" wrapText="1"/>
    </xf>
    <xf numFmtId="49" fontId="12" fillId="34" borderId="10" xfId="0" applyNumberFormat="1" applyFont="1" applyFill="1" applyBorder="1" applyAlignment="1">
      <alignment horizontal="center" wrapText="1"/>
    </xf>
    <xf numFmtId="0" fontId="0" fillId="35" borderId="0" xfId="0" applyFill="1" applyAlignment="1">
      <alignment/>
    </xf>
    <xf numFmtId="49" fontId="15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wrapText="1"/>
    </xf>
    <xf numFmtId="49" fontId="11" fillId="35" borderId="10" xfId="0" applyNumberFormat="1" applyFont="1" applyFill="1" applyBorder="1" applyAlignment="1">
      <alignment wrapText="1"/>
    </xf>
    <xf numFmtId="0" fontId="19" fillId="33" borderId="0" xfId="0" applyFont="1" applyFill="1" applyAlignment="1">
      <alignment/>
    </xf>
    <xf numFmtId="49" fontId="21" fillId="0" borderId="0" xfId="0" applyNumberFormat="1" applyFont="1" applyAlignment="1">
      <alignment/>
    </xf>
    <xf numFmtId="49" fontId="20" fillId="0" borderId="0" xfId="0" applyNumberFormat="1" applyFont="1" applyAlignment="1">
      <alignment vertical="top" wrapText="1"/>
    </xf>
    <xf numFmtId="0" fontId="22" fillId="0" borderId="0" xfId="0" applyFont="1" applyAlignment="1">
      <alignment horizontal="right" vertical="justify"/>
    </xf>
    <xf numFmtId="0" fontId="6" fillId="0" borderId="0" xfId="0" applyFont="1" applyAlignment="1">
      <alignment horizontal="right" vertical="justify"/>
    </xf>
    <xf numFmtId="0" fontId="0" fillId="0" borderId="0" xfId="0" applyAlignment="1">
      <alignment horizontal="center" vertical="justify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view="pageBreakPreview" zoomScaleSheetLayoutView="100" zoomScalePageLayoutView="0" workbookViewId="0" topLeftCell="A1">
      <pane xSplit="1" ySplit="10" topLeftCell="C5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8" sqref="A8:G8"/>
    </sheetView>
  </sheetViews>
  <sheetFormatPr defaultColWidth="9.00390625" defaultRowHeight="12.75"/>
  <cols>
    <col min="1" max="1" width="57.125" style="0" customWidth="1"/>
    <col min="4" max="4" width="10.50390625" style="0" customWidth="1"/>
    <col min="7" max="7" width="18.375" style="0" customWidth="1"/>
    <col min="8" max="8" width="9.125" style="4" customWidth="1"/>
  </cols>
  <sheetData>
    <row r="1" spans="1:7" ht="12.75" customHeight="1">
      <c r="A1" s="10"/>
      <c r="B1" s="10"/>
      <c r="C1" s="10"/>
      <c r="D1" s="10"/>
      <c r="E1" s="90" t="s">
        <v>161</v>
      </c>
      <c r="F1" s="91"/>
      <c r="G1" s="91"/>
    </row>
    <row r="2" spans="1:7" ht="9.75" customHeight="1">
      <c r="A2" s="10"/>
      <c r="B2" s="10"/>
      <c r="C2" s="10"/>
      <c r="D2" s="10"/>
      <c r="E2" s="91"/>
      <c r="F2" s="91"/>
      <c r="G2" s="91"/>
    </row>
    <row r="3" spans="1:7" ht="21" customHeight="1" hidden="1">
      <c r="A3" s="10"/>
      <c r="B3" s="10"/>
      <c r="C3" s="10"/>
      <c r="D3" s="52"/>
      <c r="E3" s="91"/>
      <c r="F3" s="91"/>
      <c r="G3" s="91"/>
    </row>
    <row r="4" spans="1:7" ht="8.25" customHeight="1" hidden="1">
      <c r="A4" s="10"/>
      <c r="B4" s="10"/>
      <c r="C4" s="10"/>
      <c r="D4" s="10"/>
      <c r="E4" s="91"/>
      <c r="F4" s="91"/>
      <c r="G4" s="91"/>
    </row>
    <row r="5" spans="1:7" ht="12.75" hidden="1">
      <c r="A5" s="10"/>
      <c r="B5" s="10"/>
      <c r="C5" s="10"/>
      <c r="D5" s="10"/>
      <c r="E5" s="91"/>
      <c r="F5" s="91"/>
      <c r="G5" s="91"/>
    </row>
    <row r="6" spans="1:7" ht="12.75" hidden="1">
      <c r="A6" s="10"/>
      <c r="B6" s="10"/>
      <c r="C6" s="10"/>
      <c r="D6" s="10"/>
      <c r="E6" s="91"/>
      <c r="F6" s="91"/>
      <c r="G6" s="91"/>
    </row>
    <row r="7" spans="1:7" ht="17.25" customHeight="1">
      <c r="A7" s="10"/>
      <c r="B7" s="10"/>
      <c r="C7" s="10"/>
      <c r="D7" s="10"/>
      <c r="E7" s="93" t="s">
        <v>160</v>
      </c>
      <c r="F7" s="94"/>
      <c r="G7" s="94"/>
    </row>
    <row r="8" spans="1:7" ht="27" customHeight="1">
      <c r="A8" s="92" t="s">
        <v>121</v>
      </c>
      <c r="B8" s="92"/>
      <c r="C8" s="92"/>
      <c r="D8" s="92"/>
      <c r="E8" s="92"/>
      <c r="F8" s="92"/>
      <c r="G8" s="92"/>
    </row>
    <row r="9" ht="9.75" customHeight="1">
      <c r="G9" s="12" t="s">
        <v>6</v>
      </c>
    </row>
    <row r="10" spans="1:7" ht="58.5" customHeight="1">
      <c r="A10" s="1" t="s">
        <v>0</v>
      </c>
      <c r="B10" s="2" t="s">
        <v>38</v>
      </c>
      <c r="C10" s="2" t="s">
        <v>1</v>
      </c>
      <c r="D10" s="2" t="s">
        <v>2</v>
      </c>
      <c r="E10" s="2" t="s">
        <v>3</v>
      </c>
      <c r="F10" s="2" t="s">
        <v>4</v>
      </c>
      <c r="G10" s="11" t="s">
        <v>5</v>
      </c>
    </row>
    <row r="11" spans="1:9" ht="28.5" customHeight="1">
      <c r="A11" s="7" t="s">
        <v>90</v>
      </c>
      <c r="B11" s="51">
        <v>915</v>
      </c>
      <c r="C11" s="18"/>
      <c r="D11" s="18"/>
      <c r="E11" s="18"/>
      <c r="F11" s="18"/>
      <c r="G11" s="41">
        <v>1702.6</v>
      </c>
      <c r="I11" s="4"/>
    </row>
    <row r="12" spans="1:9" ht="18" customHeight="1">
      <c r="A12" s="6" t="s">
        <v>7</v>
      </c>
      <c r="B12" s="23"/>
      <c r="C12" s="24" t="s">
        <v>13</v>
      </c>
      <c r="D12" s="24"/>
      <c r="E12" s="24"/>
      <c r="F12" s="24"/>
      <c r="G12" s="43">
        <v>1702.6</v>
      </c>
      <c r="I12" s="4"/>
    </row>
    <row r="13" spans="1:9" ht="24" customHeight="1">
      <c r="A13" s="8" t="s">
        <v>9</v>
      </c>
      <c r="B13" s="25"/>
      <c r="C13" s="26" t="s">
        <v>13</v>
      </c>
      <c r="D13" s="26" t="s">
        <v>32</v>
      </c>
      <c r="E13" s="26"/>
      <c r="F13" s="26"/>
      <c r="G13" s="31">
        <v>885.2</v>
      </c>
      <c r="I13" s="4"/>
    </row>
    <row r="14" spans="1:9" ht="39">
      <c r="A14" s="8" t="s">
        <v>98</v>
      </c>
      <c r="B14" s="25"/>
      <c r="C14" s="26" t="s">
        <v>13</v>
      </c>
      <c r="D14" s="26" t="s">
        <v>32</v>
      </c>
      <c r="E14" s="26" t="s">
        <v>45</v>
      </c>
      <c r="F14" s="26"/>
      <c r="G14" s="31">
        <v>885.2</v>
      </c>
      <c r="I14" s="4"/>
    </row>
    <row r="15" spans="1:9" ht="18" customHeight="1">
      <c r="A15" s="60" t="s">
        <v>10</v>
      </c>
      <c r="B15" s="27"/>
      <c r="C15" s="20" t="s">
        <v>13</v>
      </c>
      <c r="D15" s="20" t="s">
        <v>32</v>
      </c>
      <c r="E15" s="20" t="s">
        <v>42</v>
      </c>
      <c r="F15" s="20"/>
      <c r="G15" s="38">
        <v>885.2</v>
      </c>
      <c r="I15" s="4"/>
    </row>
    <row r="16" spans="1:9" ht="18" customHeight="1">
      <c r="A16" s="3" t="s">
        <v>41</v>
      </c>
      <c r="B16" s="27"/>
      <c r="C16" s="20" t="s">
        <v>13</v>
      </c>
      <c r="D16" s="20" t="s">
        <v>32</v>
      </c>
      <c r="E16" s="61" t="s">
        <v>42</v>
      </c>
      <c r="F16" s="20" t="s">
        <v>43</v>
      </c>
      <c r="G16" s="38">
        <v>885.2</v>
      </c>
      <c r="I16" s="4"/>
    </row>
    <row r="17" spans="1:9" ht="41.25" customHeight="1">
      <c r="A17" s="36" t="s">
        <v>77</v>
      </c>
      <c r="B17" s="50"/>
      <c r="C17" s="32" t="s">
        <v>13</v>
      </c>
      <c r="D17" s="32" t="s">
        <v>14</v>
      </c>
      <c r="E17" s="26"/>
      <c r="F17" s="26"/>
      <c r="G17" s="53">
        <v>817.4</v>
      </c>
      <c r="I17" s="4"/>
    </row>
    <row r="18" spans="1:9" ht="45.75" customHeight="1">
      <c r="A18" s="36" t="s">
        <v>98</v>
      </c>
      <c r="B18" s="50"/>
      <c r="C18" s="32" t="s">
        <v>13</v>
      </c>
      <c r="D18" s="32" t="s">
        <v>14</v>
      </c>
      <c r="E18" s="26" t="s">
        <v>45</v>
      </c>
      <c r="F18" s="26"/>
      <c r="G18" s="53">
        <v>817.4</v>
      </c>
      <c r="I18" s="4"/>
    </row>
    <row r="19" spans="1:9" ht="15.75" customHeight="1">
      <c r="A19" s="13" t="s">
        <v>8</v>
      </c>
      <c r="B19" s="21"/>
      <c r="C19" s="19" t="s">
        <v>13</v>
      </c>
      <c r="D19" s="19" t="s">
        <v>14</v>
      </c>
      <c r="E19" s="21" t="s">
        <v>46</v>
      </c>
      <c r="F19" s="20"/>
      <c r="G19" s="54">
        <v>817.4</v>
      </c>
      <c r="I19" s="4"/>
    </row>
    <row r="20" spans="1:9" ht="27">
      <c r="A20" s="13" t="s">
        <v>41</v>
      </c>
      <c r="B20" s="22"/>
      <c r="C20" s="19" t="s">
        <v>13</v>
      </c>
      <c r="D20" s="19" t="s">
        <v>14</v>
      </c>
      <c r="E20" s="21" t="s">
        <v>46</v>
      </c>
      <c r="F20" s="21">
        <v>500</v>
      </c>
      <c r="G20" s="55">
        <v>817.4</v>
      </c>
      <c r="I20" s="4"/>
    </row>
    <row r="21" spans="1:9" ht="30.75" customHeight="1">
      <c r="A21" s="56" t="s">
        <v>88</v>
      </c>
      <c r="B21" s="57">
        <v>911</v>
      </c>
      <c r="C21" s="75" t="s">
        <v>115</v>
      </c>
      <c r="D21" s="58"/>
      <c r="E21" s="58"/>
      <c r="F21" s="58"/>
      <c r="G21" s="59">
        <v>117737.2</v>
      </c>
      <c r="I21" s="4"/>
    </row>
    <row r="22" spans="1:9" ht="14.25">
      <c r="A22" s="6" t="s">
        <v>7</v>
      </c>
      <c r="B22" s="23"/>
      <c r="C22" s="24" t="s">
        <v>13</v>
      </c>
      <c r="D22" s="24"/>
      <c r="E22" s="24"/>
      <c r="F22" s="24"/>
      <c r="G22" s="39">
        <v>22370.4</v>
      </c>
      <c r="I22" s="4"/>
    </row>
    <row r="23" spans="1:9" ht="27" customHeight="1">
      <c r="A23" s="62" t="s">
        <v>11</v>
      </c>
      <c r="B23" s="25"/>
      <c r="C23" s="26" t="s">
        <v>13</v>
      </c>
      <c r="D23" s="26" t="s">
        <v>30</v>
      </c>
      <c r="E23" s="26"/>
      <c r="F23" s="26"/>
      <c r="G23" s="63">
        <f>SUM(G24,G27)</f>
        <v>13833.1</v>
      </c>
      <c r="I23" s="4"/>
    </row>
    <row r="24" spans="1:9" ht="39.75" customHeight="1">
      <c r="A24" s="3" t="s">
        <v>44</v>
      </c>
      <c r="B24" s="27"/>
      <c r="C24" s="20" t="s">
        <v>13</v>
      </c>
      <c r="D24" s="20" t="s">
        <v>30</v>
      </c>
      <c r="E24" s="20" t="s">
        <v>45</v>
      </c>
      <c r="F24" s="20"/>
      <c r="G24" s="38">
        <v>12947.9</v>
      </c>
      <c r="I24" s="4"/>
    </row>
    <row r="25" spans="1:9" ht="27">
      <c r="A25" s="3" t="s">
        <v>8</v>
      </c>
      <c r="B25" s="27"/>
      <c r="C25" s="20" t="s">
        <v>13</v>
      </c>
      <c r="D25" s="20" t="s">
        <v>30</v>
      </c>
      <c r="E25" s="20" t="s">
        <v>46</v>
      </c>
      <c r="F25" s="20"/>
      <c r="G25" s="38">
        <v>12947.9</v>
      </c>
      <c r="I25" s="4"/>
    </row>
    <row r="26" spans="1:9" ht="27">
      <c r="A26" s="3" t="s">
        <v>41</v>
      </c>
      <c r="B26" s="27"/>
      <c r="C26" s="20" t="s">
        <v>13</v>
      </c>
      <c r="D26" s="20" t="s">
        <v>30</v>
      </c>
      <c r="E26" s="20" t="s">
        <v>46</v>
      </c>
      <c r="F26" s="20" t="s">
        <v>43</v>
      </c>
      <c r="G26" s="38">
        <v>12947.9</v>
      </c>
      <c r="I26" s="4"/>
    </row>
    <row r="27" spans="1:9" ht="27">
      <c r="A27" s="3" t="s">
        <v>120</v>
      </c>
      <c r="B27" s="27"/>
      <c r="C27" s="20" t="s">
        <v>13</v>
      </c>
      <c r="D27" s="20" t="s">
        <v>30</v>
      </c>
      <c r="E27" s="20" t="s">
        <v>119</v>
      </c>
      <c r="F27" s="20"/>
      <c r="G27" s="38">
        <v>885.2</v>
      </c>
      <c r="I27" s="4"/>
    </row>
    <row r="28" spans="1:9" ht="27">
      <c r="A28" s="3" t="s">
        <v>41</v>
      </c>
      <c r="B28" s="27"/>
      <c r="C28" s="20" t="s">
        <v>13</v>
      </c>
      <c r="D28" s="20" t="s">
        <v>30</v>
      </c>
      <c r="E28" s="20" t="s">
        <v>119</v>
      </c>
      <c r="F28" s="20" t="s">
        <v>43</v>
      </c>
      <c r="G28" s="38">
        <v>885.2</v>
      </c>
      <c r="I28" s="4"/>
    </row>
    <row r="29" spans="1:9" ht="13.5">
      <c r="A29" s="8" t="s">
        <v>12</v>
      </c>
      <c r="B29" s="25"/>
      <c r="C29" s="26" t="s">
        <v>13</v>
      </c>
      <c r="D29" s="26" t="s">
        <v>95</v>
      </c>
      <c r="E29" s="26"/>
      <c r="F29" s="26"/>
      <c r="G29" s="31">
        <f>SUM(G30)</f>
        <v>2363</v>
      </c>
      <c r="I29" s="4"/>
    </row>
    <row r="30" spans="1:7" s="4" customFormat="1" ht="27">
      <c r="A30" s="5" t="s">
        <v>12</v>
      </c>
      <c r="B30" s="67"/>
      <c r="C30" s="28" t="s">
        <v>13</v>
      </c>
      <c r="D30" s="28" t="s">
        <v>95</v>
      </c>
      <c r="E30" s="28" t="s">
        <v>101</v>
      </c>
      <c r="F30" s="28"/>
      <c r="G30" s="40">
        <v>2363</v>
      </c>
    </row>
    <row r="31" spans="1:9" ht="27">
      <c r="A31" s="3" t="s">
        <v>49</v>
      </c>
      <c r="B31" s="27"/>
      <c r="C31" s="20" t="s">
        <v>13</v>
      </c>
      <c r="D31" s="20" t="s">
        <v>95</v>
      </c>
      <c r="E31" s="20" t="s">
        <v>48</v>
      </c>
      <c r="F31" s="20"/>
      <c r="G31" s="38">
        <v>2363</v>
      </c>
      <c r="I31" s="4"/>
    </row>
    <row r="32" spans="1:9" ht="17.25" customHeight="1">
      <c r="A32" s="3" t="s">
        <v>17</v>
      </c>
      <c r="B32" s="27"/>
      <c r="C32" s="20" t="s">
        <v>13</v>
      </c>
      <c r="D32" s="20" t="s">
        <v>95</v>
      </c>
      <c r="E32" s="20" t="s">
        <v>48</v>
      </c>
      <c r="F32" s="20" t="s">
        <v>47</v>
      </c>
      <c r="G32" s="38">
        <v>2363</v>
      </c>
      <c r="I32" s="4"/>
    </row>
    <row r="33" spans="1:9" ht="13.5">
      <c r="A33" s="8" t="s">
        <v>18</v>
      </c>
      <c r="B33" s="25"/>
      <c r="C33" s="26" t="s">
        <v>13</v>
      </c>
      <c r="D33" s="26" t="s">
        <v>125</v>
      </c>
      <c r="E33" s="26"/>
      <c r="F33" s="26"/>
      <c r="G33" s="31">
        <v>6174.3</v>
      </c>
      <c r="I33" s="4"/>
    </row>
    <row r="34" spans="1:7" s="4" customFormat="1" ht="39">
      <c r="A34" s="5" t="s">
        <v>98</v>
      </c>
      <c r="B34" s="67"/>
      <c r="C34" s="28" t="s">
        <v>13</v>
      </c>
      <c r="D34" s="28" t="s">
        <v>125</v>
      </c>
      <c r="E34" s="28" t="s">
        <v>45</v>
      </c>
      <c r="F34" s="28"/>
      <c r="G34" s="40">
        <v>186</v>
      </c>
    </row>
    <row r="35" spans="1:9" ht="28.5" customHeight="1">
      <c r="A35" s="13" t="s">
        <v>51</v>
      </c>
      <c r="B35" s="22"/>
      <c r="C35" s="19" t="s">
        <v>13</v>
      </c>
      <c r="D35" s="21">
        <v>13</v>
      </c>
      <c r="E35" s="21" t="s">
        <v>52</v>
      </c>
      <c r="F35" s="21"/>
      <c r="G35" s="40">
        <v>186</v>
      </c>
      <c r="I35" s="4"/>
    </row>
    <row r="36" spans="1:9" ht="14.25" customHeight="1">
      <c r="A36" s="13" t="s">
        <v>41</v>
      </c>
      <c r="B36" s="22"/>
      <c r="C36" s="19" t="s">
        <v>13</v>
      </c>
      <c r="D36" s="21">
        <v>13</v>
      </c>
      <c r="E36" s="21" t="s">
        <v>52</v>
      </c>
      <c r="F36" s="21">
        <v>500</v>
      </c>
      <c r="G36" s="40">
        <v>186</v>
      </c>
      <c r="I36" s="4"/>
    </row>
    <row r="37" spans="1:9" ht="28.5" customHeight="1">
      <c r="A37" s="13" t="s">
        <v>53</v>
      </c>
      <c r="B37" s="22"/>
      <c r="C37" s="19" t="s">
        <v>13</v>
      </c>
      <c r="D37" s="21">
        <v>13</v>
      </c>
      <c r="E37" s="21" t="s">
        <v>15</v>
      </c>
      <c r="F37" s="21"/>
      <c r="G37" s="40">
        <v>5438.3</v>
      </c>
      <c r="I37" s="4"/>
    </row>
    <row r="38" spans="1:9" ht="28.5" customHeight="1">
      <c r="A38" s="13" t="s">
        <v>102</v>
      </c>
      <c r="B38" s="22"/>
      <c r="C38" s="19" t="s">
        <v>13</v>
      </c>
      <c r="D38" s="21">
        <v>13</v>
      </c>
      <c r="E38" s="21" t="s">
        <v>54</v>
      </c>
      <c r="F38" s="21"/>
      <c r="G38" s="40">
        <v>5438.3</v>
      </c>
      <c r="I38" s="4"/>
    </row>
    <row r="39" spans="1:9" ht="14.25" customHeight="1">
      <c r="A39" s="13" t="s">
        <v>41</v>
      </c>
      <c r="B39" s="22"/>
      <c r="C39" s="19" t="s">
        <v>13</v>
      </c>
      <c r="D39" s="21">
        <v>13</v>
      </c>
      <c r="E39" s="21" t="s">
        <v>54</v>
      </c>
      <c r="F39" s="21">
        <v>500</v>
      </c>
      <c r="G39" s="40">
        <v>5438.3</v>
      </c>
      <c r="I39" s="4"/>
    </row>
    <row r="40" spans="1:9" ht="14.25" customHeight="1">
      <c r="A40" s="13" t="s">
        <v>83</v>
      </c>
      <c r="B40" s="22"/>
      <c r="C40" s="19" t="s">
        <v>13</v>
      </c>
      <c r="D40" s="21">
        <v>13</v>
      </c>
      <c r="E40" s="21" t="s">
        <v>84</v>
      </c>
      <c r="F40" s="21"/>
      <c r="G40" s="40">
        <v>550</v>
      </c>
      <c r="I40" s="4"/>
    </row>
    <row r="41" spans="1:9" ht="14.25" customHeight="1">
      <c r="A41" s="13" t="s">
        <v>85</v>
      </c>
      <c r="B41" s="22"/>
      <c r="C41" s="19" t="s">
        <v>13</v>
      </c>
      <c r="D41" s="21">
        <v>13</v>
      </c>
      <c r="E41" s="21" t="s">
        <v>84</v>
      </c>
      <c r="F41" s="21">
        <v>500</v>
      </c>
      <c r="G41" s="40">
        <v>550</v>
      </c>
      <c r="I41" s="4"/>
    </row>
    <row r="42" spans="1:9" ht="14.25" customHeight="1">
      <c r="A42" s="44" t="s">
        <v>74</v>
      </c>
      <c r="B42" s="45"/>
      <c r="C42" s="46" t="s">
        <v>14</v>
      </c>
      <c r="D42" s="46"/>
      <c r="E42" s="46"/>
      <c r="F42" s="46"/>
      <c r="G42" s="39">
        <f>SUM(G43)</f>
        <v>540</v>
      </c>
      <c r="I42" s="4"/>
    </row>
    <row r="43" spans="1:9" ht="27.75" customHeight="1">
      <c r="A43" s="34" t="s">
        <v>131</v>
      </c>
      <c r="B43" s="35"/>
      <c r="C43" s="32" t="s">
        <v>14</v>
      </c>
      <c r="D43" s="32" t="s">
        <v>33</v>
      </c>
      <c r="E43" s="32"/>
      <c r="F43" s="32"/>
      <c r="G43" s="31">
        <f>SUM(G44)</f>
        <v>540</v>
      </c>
      <c r="I43" s="4"/>
    </row>
    <row r="44" spans="1:7" s="4" customFormat="1" ht="27.75" customHeight="1">
      <c r="A44" s="78" t="s">
        <v>103</v>
      </c>
      <c r="B44" s="77"/>
      <c r="C44" s="29" t="s">
        <v>14</v>
      </c>
      <c r="D44" s="29" t="s">
        <v>33</v>
      </c>
      <c r="E44" s="29" t="s">
        <v>104</v>
      </c>
      <c r="F44" s="29"/>
      <c r="G44" s="40">
        <v>540</v>
      </c>
    </row>
    <row r="45" spans="1:9" ht="30" customHeight="1">
      <c r="A45" s="16" t="s">
        <v>75</v>
      </c>
      <c r="B45" s="19"/>
      <c r="C45" s="19" t="s">
        <v>14</v>
      </c>
      <c r="D45" s="19" t="s">
        <v>33</v>
      </c>
      <c r="E45" s="33" t="s">
        <v>76</v>
      </c>
      <c r="F45" s="19"/>
      <c r="G45" s="40">
        <v>540</v>
      </c>
      <c r="I45" s="4"/>
    </row>
    <row r="46" spans="1:9" ht="18.75" customHeight="1">
      <c r="A46" s="16" t="s">
        <v>41</v>
      </c>
      <c r="B46" s="19"/>
      <c r="C46" s="19" t="s">
        <v>14</v>
      </c>
      <c r="D46" s="19" t="s">
        <v>33</v>
      </c>
      <c r="E46" s="19" t="s">
        <v>76</v>
      </c>
      <c r="F46" s="19">
        <v>500</v>
      </c>
      <c r="G46" s="40">
        <v>540</v>
      </c>
      <c r="I46" s="4"/>
    </row>
    <row r="47" spans="1:9" ht="18.75" customHeight="1">
      <c r="A47" s="87" t="s">
        <v>136</v>
      </c>
      <c r="B47" s="46"/>
      <c r="C47" s="46" t="s">
        <v>30</v>
      </c>
      <c r="D47" s="46"/>
      <c r="E47" s="46"/>
      <c r="F47" s="46"/>
      <c r="G47" s="39">
        <v>5</v>
      </c>
      <c r="I47" s="4"/>
    </row>
    <row r="48" spans="1:9" ht="18.75" customHeight="1">
      <c r="A48" s="86" t="s">
        <v>137</v>
      </c>
      <c r="B48" s="32"/>
      <c r="C48" s="32" t="s">
        <v>30</v>
      </c>
      <c r="D48" s="32" t="s">
        <v>138</v>
      </c>
      <c r="E48" s="32"/>
      <c r="F48" s="32"/>
      <c r="G48" s="31">
        <v>5</v>
      </c>
      <c r="I48" s="4"/>
    </row>
    <row r="49" spans="1:9" ht="27" customHeight="1">
      <c r="A49" s="16" t="s">
        <v>53</v>
      </c>
      <c r="B49" s="19"/>
      <c r="C49" s="19" t="s">
        <v>30</v>
      </c>
      <c r="D49" s="19" t="s">
        <v>138</v>
      </c>
      <c r="E49" s="88" t="s">
        <v>15</v>
      </c>
      <c r="F49" s="19"/>
      <c r="G49" s="40">
        <v>5</v>
      </c>
      <c r="I49" s="4"/>
    </row>
    <row r="50" spans="1:9" ht="18.75" customHeight="1">
      <c r="A50" s="16" t="s">
        <v>102</v>
      </c>
      <c r="B50" s="19"/>
      <c r="C50" s="19" t="s">
        <v>30</v>
      </c>
      <c r="D50" s="19" t="s">
        <v>138</v>
      </c>
      <c r="E50" s="19" t="s">
        <v>54</v>
      </c>
      <c r="F50" s="19"/>
      <c r="G50" s="40">
        <v>5</v>
      </c>
      <c r="I50" s="4"/>
    </row>
    <row r="51" spans="1:9" ht="18.75" customHeight="1">
      <c r="A51" s="16" t="s">
        <v>55</v>
      </c>
      <c r="B51" s="19"/>
      <c r="C51" s="19" t="s">
        <v>30</v>
      </c>
      <c r="D51" s="19" t="s">
        <v>138</v>
      </c>
      <c r="E51" s="19" t="s">
        <v>54</v>
      </c>
      <c r="F51" s="19" t="s">
        <v>70</v>
      </c>
      <c r="G51" s="40">
        <v>5</v>
      </c>
      <c r="I51" s="4"/>
    </row>
    <row r="52" spans="1:9" ht="14.25">
      <c r="A52" s="6" t="s">
        <v>19</v>
      </c>
      <c r="B52" s="23"/>
      <c r="C52" s="24" t="s">
        <v>31</v>
      </c>
      <c r="D52" s="24"/>
      <c r="E52" s="24"/>
      <c r="F52" s="24"/>
      <c r="G52" s="39">
        <v>93317.6</v>
      </c>
      <c r="I52" s="4"/>
    </row>
    <row r="53" spans="1:9" ht="15.75" customHeight="1">
      <c r="A53" s="8" t="s">
        <v>20</v>
      </c>
      <c r="B53" s="25"/>
      <c r="C53" s="26" t="s">
        <v>31</v>
      </c>
      <c r="D53" s="26" t="s">
        <v>13</v>
      </c>
      <c r="E53" s="26"/>
      <c r="F53" s="26"/>
      <c r="G53" s="31">
        <v>44944.5</v>
      </c>
      <c r="I53" s="4"/>
    </row>
    <row r="54" spans="1:7" s="4" customFormat="1" ht="45" customHeight="1">
      <c r="A54" s="73" t="s">
        <v>139</v>
      </c>
      <c r="B54" s="67"/>
      <c r="C54" s="28" t="s">
        <v>31</v>
      </c>
      <c r="D54" s="28" t="s">
        <v>13</v>
      </c>
      <c r="E54" s="28" t="s">
        <v>140</v>
      </c>
      <c r="F54" s="28"/>
      <c r="G54" s="40">
        <v>40477.4</v>
      </c>
    </row>
    <row r="55" spans="1:7" s="4" customFormat="1" ht="64.5" customHeight="1">
      <c r="A55" s="73" t="s">
        <v>141</v>
      </c>
      <c r="B55" s="67"/>
      <c r="C55" s="28" t="s">
        <v>31</v>
      </c>
      <c r="D55" s="28" t="s">
        <v>13</v>
      </c>
      <c r="E55" s="28" t="s">
        <v>142</v>
      </c>
      <c r="F55" s="28"/>
      <c r="G55" s="40">
        <v>25539.7</v>
      </c>
    </row>
    <row r="56" spans="1:7" s="4" customFormat="1" ht="52.5" customHeight="1">
      <c r="A56" s="73" t="s">
        <v>143</v>
      </c>
      <c r="B56" s="67"/>
      <c r="C56" s="28" t="s">
        <v>31</v>
      </c>
      <c r="D56" s="28" t="s">
        <v>13</v>
      </c>
      <c r="E56" s="28" t="s">
        <v>144</v>
      </c>
      <c r="F56" s="28"/>
      <c r="G56" s="40">
        <v>4430</v>
      </c>
    </row>
    <row r="57" spans="1:7" s="4" customFormat="1" ht="15.75" customHeight="1">
      <c r="A57" s="73" t="s">
        <v>55</v>
      </c>
      <c r="B57" s="67"/>
      <c r="C57" s="28" t="s">
        <v>31</v>
      </c>
      <c r="D57" s="28" t="s">
        <v>13</v>
      </c>
      <c r="E57" s="28" t="s">
        <v>144</v>
      </c>
      <c r="F57" s="28" t="s">
        <v>70</v>
      </c>
      <c r="G57" s="40">
        <v>4430</v>
      </c>
    </row>
    <row r="58" spans="1:7" s="4" customFormat="1" ht="51.75" customHeight="1">
      <c r="A58" s="89" t="s">
        <v>146</v>
      </c>
      <c r="B58" s="67"/>
      <c r="C58" s="28" t="s">
        <v>31</v>
      </c>
      <c r="D58" s="28" t="s">
        <v>13</v>
      </c>
      <c r="E58" s="28" t="s">
        <v>145</v>
      </c>
      <c r="F58" s="28"/>
      <c r="G58" s="40">
        <v>21109.7</v>
      </c>
    </row>
    <row r="59" spans="1:7" s="4" customFormat="1" ht="15.75" customHeight="1">
      <c r="A59" s="73" t="s">
        <v>156</v>
      </c>
      <c r="B59" s="67"/>
      <c r="C59" s="28" t="s">
        <v>31</v>
      </c>
      <c r="D59" s="28" t="s">
        <v>13</v>
      </c>
      <c r="E59" s="28" t="s">
        <v>145</v>
      </c>
      <c r="F59" s="28" t="s">
        <v>154</v>
      </c>
      <c r="G59" s="40">
        <v>21109.7</v>
      </c>
    </row>
    <row r="60" spans="1:7" s="4" customFormat="1" ht="39" customHeight="1">
      <c r="A60" s="73" t="s">
        <v>147</v>
      </c>
      <c r="B60" s="67"/>
      <c r="C60" s="28" t="s">
        <v>31</v>
      </c>
      <c r="D60" s="28" t="s">
        <v>13</v>
      </c>
      <c r="E60" s="28" t="s">
        <v>148</v>
      </c>
      <c r="F60" s="28"/>
      <c r="G60" s="40">
        <v>14937.7</v>
      </c>
    </row>
    <row r="61" spans="1:7" s="4" customFormat="1" ht="26.25" customHeight="1">
      <c r="A61" s="5" t="s">
        <v>149</v>
      </c>
      <c r="B61" s="67"/>
      <c r="C61" s="28" t="s">
        <v>31</v>
      </c>
      <c r="D61" s="28" t="s">
        <v>13</v>
      </c>
      <c r="E61" s="28" t="s">
        <v>150</v>
      </c>
      <c r="F61" s="28"/>
      <c r="G61" s="40">
        <v>1481.4</v>
      </c>
    </row>
    <row r="62" spans="1:7" s="4" customFormat="1" ht="15.75" customHeight="1">
      <c r="A62" s="73" t="s">
        <v>55</v>
      </c>
      <c r="B62" s="67"/>
      <c r="C62" s="28" t="s">
        <v>31</v>
      </c>
      <c r="D62" s="28" t="s">
        <v>13</v>
      </c>
      <c r="E62" s="28" t="s">
        <v>150</v>
      </c>
      <c r="F62" s="28" t="s">
        <v>70</v>
      </c>
      <c r="G62" s="40">
        <v>1481.4</v>
      </c>
    </row>
    <row r="63" spans="1:7" s="4" customFormat="1" ht="27.75" customHeight="1">
      <c r="A63" s="73" t="s">
        <v>151</v>
      </c>
      <c r="B63" s="67"/>
      <c r="C63" s="28" t="s">
        <v>31</v>
      </c>
      <c r="D63" s="28" t="s">
        <v>13</v>
      </c>
      <c r="E63" s="28" t="s">
        <v>152</v>
      </c>
      <c r="F63" s="28"/>
      <c r="G63" s="40">
        <v>7059.2</v>
      </c>
    </row>
    <row r="64" spans="1:7" s="4" customFormat="1" ht="15.75" customHeight="1">
      <c r="A64" s="73" t="s">
        <v>155</v>
      </c>
      <c r="B64" s="67"/>
      <c r="C64" s="28" t="s">
        <v>31</v>
      </c>
      <c r="D64" s="28" t="s">
        <v>13</v>
      </c>
      <c r="E64" s="28" t="s">
        <v>152</v>
      </c>
      <c r="F64" s="28" t="s">
        <v>154</v>
      </c>
      <c r="G64" s="40">
        <v>7059.2</v>
      </c>
    </row>
    <row r="65" spans="1:7" s="4" customFormat="1" ht="69" customHeight="1">
      <c r="A65" s="73" t="s">
        <v>158</v>
      </c>
      <c r="B65" s="67"/>
      <c r="C65" s="28" t="s">
        <v>31</v>
      </c>
      <c r="D65" s="28" t="s">
        <v>13</v>
      </c>
      <c r="E65" s="28" t="s">
        <v>157</v>
      </c>
      <c r="F65" s="28"/>
      <c r="G65" s="40">
        <v>6397.1</v>
      </c>
    </row>
    <row r="66" spans="1:7" s="4" customFormat="1" ht="42.75" customHeight="1">
      <c r="A66" s="73" t="s">
        <v>159</v>
      </c>
      <c r="B66" s="67"/>
      <c r="C66" s="28"/>
      <c r="D66" s="28"/>
      <c r="E66" s="28" t="s">
        <v>153</v>
      </c>
      <c r="F66" s="28"/>
      <c r="G66" s="40">
        <v>6397.1</v>
      </c>
    </row>
    <row r="67" spans="1:7" s="4" customFormat="1" ht="15.75" customHeight="1">
      <c r="A67" s="73" t="s">
        <v>155</v>
      </c>
      <c r="B67" s="67"/>
      <c r="C67" s="28"/>
      <c r="D67" s="28"/>
      <c r="E67" s="28" t="s">
        <v>153</v>
      </c>
      <c r="F67" s="28" t="s">
        <v>154</v>
      </c>
      <c r="G67" s="40">
        <v>6397.1</v>
      </c>
    </row>
    <row r="68" spans="1:7" s="4" customFormat="1" ht="15.75" customHeight="1">
      <c r="A68" s="5" t="s">
        <v>105</v>
      </c>
      <c r="B68" s="67"/>
      <c r="C68" s="28" t="s">
        <v>31</v>
      </c>
      <c r="D68" s="28" t="s">
        <v>13</v>
      </c>
      <c r="E68" s="28" t="s">
        <v>106</v>
      </c>
      <c r="F68" s="28"/>
      <c r="G68" s="40">
        <v>4467.1</v>
      </c>
    </row>
    <row r="69" spans="1:7" s="4" customFormat="1" ht="32.25" customHeight="1">
      <c r="A69" s="14" t="s">
        <v>80</v>
      </c>
      <c r="B69" s="67"/>
      <c r="C69" s="28" t="s">
        <v>31</v>
      </c>
      <c r="D69" s="28" t="s">
        <v>13</v>
      </c>
      <c r="E69" s="28" t="s">
        <v>56</v>
      </c>
      <c r="F69" s="28"/>
      <c r="G69" s="40">
        <v>3934.7</v>
      </c>
    </row>
    <row r="70" spans="1:7" s="4" customFormat="1" ht="15.75" customHeight="1">
      <c r="A70" s="5"/>
      <c r="B70" s="67"/>
      <c r="C70" s="28" t="s">
        <v>31</v>
      </c>
      <c r="D70" s="28" t="s">
        <v>13</v>
      </c>
      <c r="E70" s="28" t="s">
        <v>56</v>
      </c>
      <c r="F70" s="28" t="s">
        <v>43</v>
      </c>
      <c r="G70" s="40">
        <v>3934.7</v>
      </c>
    </row>
    <row r="71" spans="1:9" ht="19.5" customHeight="1">
      <c r="A71" s="13" t="s">
        <v>21</v>
      </c>
      <c r="B71" s="27"/>
      <c r="C71" s="20" t="s">
        <v>31</v>
      </c>
      <c r="D71" s="20" t="s">
        <v>13</v>
      </c>
      <c r="E71" s="20" t="s">
        <v>82</v>
      </c>
      <c r="F71" s="20"/>
      <c r="G71" s="40">
        <v>532.4</v>
      </c>
      <c r="I71" s="4"/>
    </row>
    <row r="72" spans="1:9" ht="19.5" customHeight="1">
      <c r="A72" s="13" t="s">
        <v>41</v>
      </c>
      <c r="B72" s="27"/>
      <c r="C72" s="20" t="s">
        <v>31</v>
      </c>
      <c r="D72" s="20" t="s">
        <v>13</v>
      </c>
      <c r="E72" s="20" t="s">
        <v>82</v>
      </c>
      <c r="F72" s="20" t="s">
        <v>43</v>
      </c>
      <c r="G72" s="40">
        <v>532.4</v>
      </c>
      <c r="I72" s="4"/>
    </row>
    <row r="73" spans="1:9" ht="17.25" customHeight="1">
      <c r="A73" s="9" t="s">
        <v>22</v>
      </c>
      <c r="B73" s="25"/>
      <c r="C73" s="26" t="s">
        <v>31</v>
      </c>
      <c r="D73" s="26" t="s">
        <v>32</v>
      </c>
      <c r="E73" s="26"/>
      <c r="F73" s="26"/>
      <c r="G73" s="31">
        <v>6784.8</v>
      </c>
      <c r="I73" s="4"/>
    </row>
    <row r="74" spans="1:9" ht="15.75" customHeight="1">
      <c r="A74" s="13" t="s">
        <v>57</v>
      </c>
      <c r="B74" s="21"/>
      <c r="C74" s="19" t="s">
        <v>31</v>
      </c>
      <c r="D74" s="19" t="s">
        <v>32</v>
      </c>
      <c r="E74" s="20" t="s">
        <v>16</v>
      </c>
      <c r="F74" s="28"/>
      <c r="G74" s="40">
        <v>6689.8</v>
      </c>
      <c r="I74" s="4"/>
    </row>
    <row r="75" spans="1:9" ht="15.75" customHeight="1">
      <c r="A75" s="15" t="s">
        <v>72</v>
      </c>
      <c r="B75" s="20"/>
      <c r="C75" s="20" t="s">
        <v>31</v>
      </c>
      <c r="D75" s="20" t="s">
        <v>32</v>
      </c>
      <c r="E75" s="20" t="s">
        <v>73</v>
      </c>
      <c r="F75" s="28"/>
      <c r="G75" s="40">
        <v>6689.8</v>
      </c>
      <c r="I75" s="4"/>
    </row>
    <row r="76" spans="1:9" ht="19.5" customHeight="1">
      <c r="A76" s="15" t="s">
        <v>55</v>
      </c>
      <c r="B76" s="20"/>
      <c r="C76" s="20" t="s">
        <v>31</v>
      </c>
      <c r="D76" s="20" t="s">
        <v>32</v>
      </c>
      <c r="E76" s="20" t="s">
        <v>73</v>
      </c>
      <c r="F76" s="20" t="s">
        <v>70</v>
      </c>
      <c r="G76" s="40">
        <v>2198.9</v>
      </c>
      <c r="I76" s="4"/>
    </row>
    <row r="77" spans="1:9" ht="19.5" customHeight="1">
      <c r="A77" s="13" t="s">
        <v>41</v>
      </c>
      <c r="B77" s="20"/>
      <c r="C77" s="20" t="s">
        <v>31</v>
      </c>
      <c r="D77" s="20" t="s">
        <v>32</v>
      </c>
      <c r="E77" s="20" t="s">
        <v>73</v>
      </c>
      <c r="F77" s="20" t="s">
        <v>43</v>
      </c>
      <c r="G77" s="40">
        <v>4490.9</v>
      </c>
      <c r="I77" s="4"/>
    </row>
    <row r="78" spans="1:9" ht="15.75" customHeight="1">
      <c r="A78" s="64" t="s">
        <v>23</v>
      </c>
      <c r="B78" s="65"/>
      <c r="C78" s="26" t="s">
        <v>31</v>
      </c>
      <c r="D78" s="26" t="s">
        <v>14</v>
      </c>
      <c r="E78" s="26"/>
      <c r="F78" s="32"/>
      <c r="G78" s="31">
        <v>41406.6</v>
      </c>
      <c r="I78" s="4"/>
    </row>
    <row r="79" spans="1:7" s="4" customFormat="1" ht="18.75" customHeight="1">
      <c r="A79" s="84" t="s">
        <v>12</v>
      </c>
      <c r="B79" s="67"/>
      <c r="C79" s="28" t="s">
        <v>95</v>
      </c>
      <c r="D79" s="28" t="s">
        <v>13</v>
      </c>
      <c r="E79" s="28" t="s">
        <v>101</v>
      </c>
      <c r="F79" s="29"/>
      <c r="G79" s="40">
        <v>12508.7</v>
      </c>
    </row>
    <row r="80" spans="1:7" s="4" customFormat="1" ht="26.25" customHeight="1">
      <c r="A80" s="84" t="s">
        <v>134</v>
      </c>
      <c r="B80" s="67"/>
      <c r="C80" s="28" t="s">
        <v>95</v>
      </c>
      <c r="D80" s="28" t="s">
        <v>13</v>
      </c>
      <c r="E80" s="28" t="s">
        <v>132</v>
      </c>
      <c r="F80" s="29"/>
      <c r="G80" s="40">
        <v>12508.7</v>
      </c>
    </row>
    <row r="81" spans="1:7" s="4" customFormat="1" ht="15.75" customHeight="1">
      <c r="A81" s="85" t="s">
        <v>41</v>
      </c>
      <c r="B81" s="80"/>
      <c r="C81" s="28" t="s">
        <v>95</v>
      </c>
      <c r="D81" s="28" t="s">
        <v>13</v>
      </c>
      <c r="E81" s="28" t="s">
        <v>132</v>
      </c>
      <c r="F81" s="29" t="s">
        <v>43</v>
      </c>
      <c r="G81" s="40">
        <v>12508.7</v>
      </c>
    </row>
    <row r="82" spans="1:7" s="4" customFormat="1" ht="15.75" customHeight="1">
      <c r="A82" s="79" t="s">
        <v>23</v>
      </c>
      <c r="B82" s="80"/>
      <c r="C82" s="28" t="s">
        <v>31</v>
      </c>
      <c r="D82" s="28" t="s">
        <v>14</v>
      </c>
      <c r="E82" s="28" t="s">
        <v>107</v>
      </c>
      <c r="F82" s="29"/>
      <c r="G82" s="40">
        <v>28897.9</v>
      </c>
    </row>
    <row r="83" spans="1:9" ht="15.75" customHeight="1">
      <c r="A83" s="14" t="s">
        <v>24</v>
      </c>
      <c r="B83" s="27"/>
      <c r="C83" s="20" t="s">
        <v>31</v>
      </c>
      <c r="D83" s="20" t="s">
        <v>14</v>
      </c>
      <c r="E83" s="20" t="s">
        <v>58</v>
      </c>
      <c r="F83" s="29"/>
      <c r="G83" s="40">
        <v>6461</v>
      </c>
      <c r="I83" s="4"/>
    </row>
    <row r="84" spans="1:9" ht="15.75" customHeight="1">
      <c r="A84" s="14" t="s">
        <v>55</v>
      </c>
      <c r="B84" s="27"/>
      <c r="C84" s="20" t="s">
        <v>31</v>
      </c>
      <c r="D84" s="20" t="s">
        <v>14</v>
      </c>
      <c r="E84" s="20" t="s">
        <v>58</v>
      </c>
      <c r="F84" s="29" t="s">
        <v>70</v>
      </c>
      <c r="G84" s="40">
        <v>910</v>
      </c>
      <c r="I84" s="4"/>
    </row>
    <row r="85" spans="1:9" ht="15.75" customHeight="1">
      <c r="A85" s="13" t="s">
        <v>41</v>
      </c>
      <c r="B85" s="22"/>
      <c r="C85" s="19" t="s">
        <v>31</v>
      </c>
      <c r="D85" s="19" t="s">
        <v>14</v>
      </c>
      <c r="E85" s="20" t="s">
        <v>58</v>
      </c>
      <c r="F85" s="19">
        <v>500</v>
      </c>
      <c r="G85" s="40">
        <v>5551</v>
      </c>
      <c r="I85" s="4"/>
    </row>
    <row r="86" spans="1:9" ht="30" customHeight="1">
      <c r="A86" s="14" t="s">
        <v>59</v>
      </c>
      <c r="B86" s="27"/>
      <c r="C86" s="20" t="s">
        <v>31</v>
      </c>
      <c r="D86" s="20" t="s">
        <v>14</v>
      </c>
      <c r="E86" s="20" t="s">
        <v>60</v>
      </c>
      <c r="F86" s="29"/>
      <c r="G86" s="40">
        <v>12863.1</v>
      </c>
      <c r="I86" s="4"/>
    </row>
    <row r="87" spans="1:9" ht="13.5" customHeight="1">
      <c r="A87" s="13" t="s">
        <v>41</v>
      </c>
      <c r="B87" s="22"/>
      <c r="C87" s="19" t="s">
        <v>31</v>
      </c>
      <c r="D87" s="19" t="s">
        <v>14</v>
      </c>
      <c r="E87" s="20" t="s">
        <v>60</v>
      </c>
      <c r="F87" s="19">
        <v>500</v>
      </c>
      <c r="G87" s="40">
        <v>12863.1</v>
      </c>
      <c r="I87" s="4"/>
    </row>
    <row r="88" spans="1:9" ht="13.5" customHeight="1">
      <c r="A88" s="14" t="s">
        <v>61</v>
      </c>
      <c r="B88" s="27"/>
      <c r="C88" s="20" t="s">
        <v>31</v>
      </c>
      <c r="D88" s="20" t="s">
        <v>14</v>
      </c>
      <c r="E88" s="20" t="s">
        <v>62</v>
      </c>
      <c r="F88" s="29"/>
      <c r="G88" s="40">
        <v>3514.4</v>
      </c>
      <c r="I88" s="4"/>
    </row>
    <row r="89" spans="1:9" ht="13.5" customHeight="1">
      <c r="A89" s="13" t="s">
        <v>41</v>
      </c>
      <c r="B89" s="22"/>
      <c r="C89" s="19" t="s">
        <v>31</v>
      </c>
      <c r="D89" s="19" t="s">
        <v>14</v>
      </c>
      <c r="E89" s="20" t="s">
        <v>62</v>
      </c>
      <c r="F89" s="19">
        <v>500</v>
      </c>
      <c r="G89" s="40">
        <v>3514.4</v>
      </c>
      <c r="I89" s="4"/>
    </row>
    <row r="90" spans="1:9" ht="13.5" customHeight="1">
      <c r="A90" s="14" t="s">
        <v>25</v>
      </c>
      <c r="B90" s="27"/>
      <c r="C90" s="20" t="s">
        <v>31</v>
      </c>
      <c r="D90" s="20" t="s">
        <v>14</v>
      </c>
      <c r="E90" s="20" t="s">
        <v>63</v>
      </c>
      <c r="F90" s="29"/>
      <c r="G90" s="40">
        <v>150.9</v>
      </c>
      <c r="I90" s="4"/>
    </row>
    <row r="91" spans="1:9" ht="13.5" customHeight="1">
      <c r="A91" s="13" t="s">
        <v>41</v>
      </c>
      <c r="B91" s="22"/>
      <c r="C91" s="19" t="s">
        <v>31</v>
      </c>
      <c r="D91" s="19" t="s">
        <v>14</v>
      </c>
      <c r="E91" s="20" t="s">
        <v>63</v>
      </c>
      <c r="F91" s="19" t="s">
        <v>43</v>
      </c>
      <c r="G91" s="40">
        <v>150.9</v>
      </c>
      <c r="I91" s="4"/>
    </row>
    <row r="92" spans="1:9" ht="27" customHeight="1">
      <c r="A92" s="14" t="s">
        <v>64</v>
      </c>
      <c r="B92" s="27"/>
      <c r="C92" s="20" t="s">
        <v>31</v>
      </c>
      <c r="D92" s="20" t="s">
        <v>14</v>
      </c>
      <c r="E92" s="20" t="s">
        <v>65</v>
      </c>
      <c r="F92" s="19"/>
      <c r="G92" s="40">
        <v>5908.5</v>
      </c>
      <c r="I92" s="4"/>
    </row>
    <row r="93" spans="1:9" ht="13.5" customHeight="1">
      <c r="A93" s="13" t="s">
        <v>41</v>
      </c>
      <c r="B93" s="22"/>
      <c r="C93" s="19" t="s">
        <v>31</v>
      </c>
      <c r="D93" s="19" t="s">
        <v>14</v>
      </c>
      <c r="E93" s="20" t="s">
        <v>65</v>
      </c>
      <c r="F93" s="19">
        <v>500</v>
      </c>
      <c r="G93" s="40">
        <v>5908.5</v>
      </c>
      <c r="I93" s="4"/>
    </row>
    <row r="94" spans="1:9" ht="19.5" customHeight="1">
      <c r="A94" s="36" t="s">
        <v>91</v>
      </c>
      <c r="B94" s="71"/>
      <c r="C94" s="32" t="s">
        <v>31</v>
      </c>
      <c r="D94" s="32" t="s">
        <v>31</v>
      </c>
      <c r="E94" s="26"/>
      <c r="F94" s="32"/>
      <c r="G94" s="31">
        <f>SUM(G95)</f>
        <v>181.7</v>
      </c>
      <c r="I94" s="4"/>
    </row>
    <row r="95" spans="1:7" s="4" customFormat="1" ht="39">
      <c r="A95" s="68" t="s">
        <v>98</v>
      </c>
      <c r="B95" s="70"/>
      <c r="C95" s="29" t="s">
        <v>31</v>
      </c>
      <c r="D95" s="29" t="s">
        <v>31</v>
      </c>
      <c r="E95" s="28" t="s">
        <v>45</v>
      </c>
      <c r="F95" s="29"/>
      <c r="G95" s="40">
        <v>181.7</v>
      </c>
    </row>
    <row r="96" spans="1:9" ht="15" customHeight="1">
      <c r="A96" s="13" t="s">
        <v>29</v>
      </c>
      <c r="B96" s="22"/>
      <c r="C96" s="19" t="s">
        <v>31</v>
      </c>
      <c r="D96" s="19" t="s">
        <v>31</v>
      </c>
      <c r="E96" s="20" t="s">
        <v>114</v>
      </c>
      <c r="F96" s="19"/>
      <c r="G96" s="40">
        <v>181.7</v>
      </c>
      <c r="I96" s="4"/>
    </row>
    <row r="97" spans="1:9" ht="15" customHeight="1">
      <c r="A97" s="13" t="s">
        <v>55</v>
      </c>
      <c r="B97" s="22"/>
      <c r="C97" s="19" t="s">
        <v>31</v>
      </c>
      <c r="D97" s="19" t="s">
        <v>31</v>
      </c>
      <c r="E97" s="20" t="s">
        <v>114</v>
      </c>
      <c r="F97" s="19" t="s">
        <v>70</v>
      </c>
      <c r="G97" s="40">
        <v>181.7</v>
      </c>
      <c r="I97" s="4"/>
    </row>
    <row r="98" spans="1:9" ht="13.5" customHeight="1">
      <c r="A98" s="47" t="s">
        <v>86</v>
      </c>
      <c r="B98" s="69"/>
      <c r="C98" s="46" t="s">
        <v>36</v>
      </c>
      <c r="D98" s="46"/>
      <c r="E98" s="24"/>
      <c r="F98" s="46"/>
      <c r="G98" s="39">
        <f>SUM(G99)</f>
        <v>859.6</v>
      </c>
      <c r="I98" s="4"/>
    </row>
    <row r="99" spans="1:7" s="4" customFormat="1" ht="15.75" customHeight="1">
      <c r="A99" s="68" t="s">
        <v>26</v>
      </c>
      <c r="B99" s="70"/>
      <c r="C99" s="29" t="s">
        <v>36</v>
      </c>
      <c r="D99" s="29" t="s">
        <v>14</v>
      </c>
      <c r="E99" s="28"/>
      <c r="F99" s="29"/>
      <c r="G99" s="40">
        <f>SUM(G100)</f>
        <v>859.6</v>
      </c>
    </row>
    <row r="100" spans="1:7" s="4" customFormat="1" ht="15.75" customHeight="1">
      <c r="A100" s="68" t="s">
        <v>108</v>
      </c>
      <c r="B100" s="70"/>
      <c r="C100" s="29" t="s">
        <v>36</v>
      </c>
      <c r="D100" s="29" t="s">
        <v>14</v>
      </c>
      <c r="E100" s="28" t="s">
        <v>109</v>
      </c>
      <c r="F100" s="29"/>
      <c r="G100" s="40">
        <v>859.6</v>
      </c>
    </row>
    <row r="101" spans="1:7" s="4" customFormat="1" ht="38.25" customHeight="1">
      <c r="A101" s="68" t="s">
        <v>93</v>
      </c>
      <c r="B101" s="70"/>
      <c r="C101" s="29" t="s">
        <v>36</v>
      </c>
      <c r="D101" s="29" t="s">
        <v>14</v>
      </c>
      <c r="E101" s="28" t="s">
        <v>92</v>
      </c>
      <c r="F101" s="29"/>
      <c r="G101" s="40">
        <v>859.6</v>
      </c>
    </row>
    <row r="102" spans="1:7" s="4" customFormat="1" ht="18.75" customHeight="1">
      <c r="A102" s="68" t="s">
        <v>87</v>
      </c>
      <c r="B102" s="70"/>
      <c r="C102" s="29" t="s">
        <v>36</v>
      </c>
      <c r="D102" s="29" t="s">
        <v>14</v>
      </c>
      <c r="E102" s="28" t="s">
        <v>92</v>
      </c>
      <c r="F102" s="29" t="s">
        <v>35</v>
      </c>
      <c r="G102" s="40">
        <v>859.6</v>
      </c>
    </row>
    <row r="103" spans="1:7" s="82" customFormat="1" ht="15" customHeight="1">
      <c r="A103" s="47" t="s">
        <v>116</v>
      </c>
      <c r="B103" s="69"/>
      <c r="C103" s="46" t="s">
        <v>95</v>
      </c>
      <c r="D103" s="46" t="s">
        <v>122</v>
      </c>
      <c r="E103" s="24"/>
      <c r="F103" s="46"/>
      <c r="G103" s="39">
        <f>SUM(G104)</f>
        <v>100</v>
      </c>
    </row>
    <row r="104" spans="1:7" s="4" customFormat="1" ht="15" customHeight="1">
      <c r="A104" s="83" t="s">
        <v>123</v>
      </c>
      <c r="B104" s="70"/>
      <c r="C104" s="29" t="s">
        <v>95</v>
      </c>
      <c r="D104" s="29" t="s">
        <v>13</v>
      </c>
      <c r="E104" s="28"/>
      <c r="F104" s="29"/>
      <c r="G104" s="40">
        <v>100</v>
      </c>
    </row>
    <row r="105" spans="1:9" ht="15" customHeight="1">
      <c r="A105" s="13" t="s">
        <v>117</v>
      </c>
      <c r="B105" s="22"/>
      <c r="C105" s="19" t="s">
        <v>95</v>
      </c>
      <c r="D105" s="19" t="s">
        <v>13</v>
      </c>
      <c r="E105" s="20" t="s">
        <v>118</v>
      </c>
      <c r="F105" s="19"/>
      <c r="G105" s="40">
        <v>100</v>
      </c>
      <c r="I105" s="4"/>
    </row>
    <row r="106" spans="1:9" ht="15" customHeight="1">
      <c r="A106" s="13" t="s">
        <v>29</v>
      </c>
      <c r="B106" s="22"/>
      <c r="C106" s="19" t="s">
        <v>95</v>
      </c>
      <c r="D106" s="19" t="s">
        <v>13</v>
      </c>
      <c r="E106" s="20" t="s">
        <v>124</v>
      </c>
      <c r="F106" s="19"/>
      <c r="G106" s="40">
        <v>100</v>
      </c>
      <c r="I106" s="4"/>
    </row>
    <row r="107" spans="1:9" ht="15" customHeight="1">
      <c r="A107" s="13" t="s">
        <v>55</v>
      </c>
      <c r="B107" s="22"/>
      <c r="C107" s="19" t="s">
        <v>95</v>
      </c>
      <c r="D107" s="19" t="s">
        <v>13</v>
      </c>
      <c r="E107" s="20" t="s">
        <v>124</v>
      </c>
      <c r="F107" s="19" t="s">
        <v>70</v>
      </c>
      <c r="G107" s="40">
        <v>100</v>
      </c>
      <c r="I107" s="4"/>
    </row>
    <row r="108" spans="1:9" s="76" customFormat="1" ht="13.5">
      <c r="A108" s="72" t="s">
        <v>94</v>
      </c>
      <c r="B108" s="25"/>
      <c r="C108" s="26" t="s">
        <v>125</v>
      </c>
      <c r="D108" s="26"/>
      <c r="E108" s="26"/>
      <c r="F108" s="26"/>
      <c r="G108" s="31">
        <f>SUM(G109)</f>
        <v>363.3</v>
      </c>
      <c r="H108" s="4"/>
      <c r="I108" s="4"/>
    </row>
    <row r="109" spans="1:7" s="4" customFormat="1" ht="26.25">
      <c r="A109" s="73" t="s">
        <v>126</v>
      </c>
      <c r="B109" s="67"/>
      <c r="C109" s="28" t="s">
        <v>125</v>
      </c>
      <c r="D109" s="28" t="s">
        <v>13</v>
      </c>
      <c r="E109" s="28"/>
      <c r="F109" s="28"/>
      <c r="G109" s="40">
        <v>363.3</v>
      </c>
    </row>
    <row r="110" spans="1:9" s="76" customFormat="1" ht="27">
      <c r="A110" s="73" t="s">
        <v>99</v>
      </c>
      <c r="B110" s="67"/>
      <c r="C110" s="28" t="s">
        <v>125</v>
      </c>
      <c r="D110" s="28" t="s">
        <v>13</v>
      </c>
      <c r="E110" s="28" t="s">
        <v>100</v>
      </c>
      <c r="F110" s="28"/>
      <c r="G110" s="40">
        <v>363.3</v>
      </c>
      <c r="H110" s="4"/>
      <c r="I110" s="4"/>
    </row>
    <row r="111" spans="1:7" s="4" customFormat="1" ht="27">
      <c r="A111" s="73" t="s">
        <v>96</v>
      </c>
      <c r="B111" s="67"/>
      <c r="C111" s="28" t="s">
        <v>125</v>
      </c>
      <c r="D111" s="28" t="s">
        <v>13</v>
      </c>
      <c r="E111" s="28" t="s">
        <v>97</v>
      </c>
      <c r="F111" s="28"/>
      <c r="G111" s="40">
        <v>363.3</v>
      </c>
    </row>
    <row r="112" spans="1:7" s="4" customFormat="1" ht="27">
      <c r="A112" s="73" t="s">
        <v>17</v>
      </c>
      <c r="B112" s="67"/>
      <c r="C112" s="28" t="s">
        <v>125</v>
      </c>
      <c r="D112" s="28" t="s">
        <v>13</v>
      </c>
      <c r="E112" s="28" t="s">
        <v>97</v>
      </c>
      <c r="F112" s="28" t="s">
        <v>47</v>
      </c>
      <c r="G112" s="40">
        <v>363.3</v>
      </c>
    </row>
    <row r="113" spans="1:9" ht="27" customHeight="1">
      <c r="A113" s="47" t="s">
        <v>127</v>
      </c>
      <c r="B113" s="48"/>
      <c r="C113" s="49">
        <v>14</v>
      </c>
      <c r="D113" s="24"/>
      <c r="E113" s="24"/>
      <c r="F113" s="24"/>
      <c r="G113" s="39">
        <f>SUM(G114)</f>
        <v>181.3</v>
      </c>
      <c r="I113" s="4"/>
    </row>
    <row r="114" spans="1:9" ht="22.5" customHeight="1">
      <c r="A114" s="36" t="s">
        <v>128</v>
      </c>
      <c r="B114" s="37"/>
      <c r="C114" s="32" t="s">
        <v>50</v>
      </c>
      <c r="D114" s="32" t="s">
        <v>32</v>
      </c>
      <c r="E114" s="26"/>
      <c r="F114" s="26"/>
      <c r="G114" s="31">
        <v>181.3</v>
      </c>
      <c r="I114" s="4"/>
    </row>
    <row r="115" spans="1:7" s="4" customFormat="1" ht="22.5" customHeight="1">
      <c r="A115" s="68" t="s">
        <v>66</v>
      </c>
      <c r="B115" s="81"/>
      <c r="C115" s="29" t="s">
        <v>50</v>
      </c>
      <c r="D115" s="29" t="s">
        <v>32</v>
      </c>
      <c r="E115" s="28" t="s">
        <v>110</v>
      </c>
      <c r="F115" s="28"/>
      <c r="G115" s="40">
        <v>181.3</v>
      </c>
    </row>
    <row r="116" spans="1:9" ht="69.75" customHeight="1">
      <c r="A116" s="14" t="s">
        <v>68</v>
      </c>
      <c r="B116" s="27"/>
      <c r="C116" s="20" t="s">
        <v>50</v>
      </c>
      <c r="D116" s="20" t="s">
        <v>32</v>
      </c>
      <c r="E116" s="20" t="s">
        <v>69</v>
      </c>
      <c r="F116" s="20"/>
      <c r="G116" s="38">
        <v>181.3</v>
      </c>
      <c r="I116" s="4"/>
    </row>
    <row r="117" spans="1:9" ht="22.5" customHeight="1">
      <c r="A117" s="14" t="s">
        <v>67</v>
      </c>
      <c r="B117" s="27"/>
      <c r="C117" s="20" t="s">
        <v>50</v>
      </c>
      <c r="D117" s="20" t="s">
        <v>32</v>
      </c>
      <c r="E117" s="20" t="s">
        <v>69</v>
      </c>
      <c r="F117" s="20" t="s">
        <v>71</v>
      </c>
      <c r="G117" s="38">
        <v>181.3</v>
      </c>
      <c r="I117" s="4"/>
    </row>
    <row r="118" spans="1:9" ht="42" customHeight="1">
      <c r="A118" s="74" t="s">
        <v>89</v>
      </c>
      <c r="B118" s="51">
        <v>931</v>
      </c>
      <c r="C118" s="75"/>
      <c r="D118" s="75"/>
      <c r="E118" s="75"/>
      <c r="F118" s="75"/>
      <c r="G118" s="59">
        <f>SUM(G119+G127)</f>
        <v>6078.2</v>
      </c>
      <c r="I118" s="4"/>
    </row>
    <row r="119" spans="1:9" ht="13.5">
      <c r="A119" s="8" t="s">
        <v>129</v>
      </c>
      <c r="B119" s="25"/>
      <c r="C119" s="26" t="s">
        <v>34</v>
      </c>
      <c r="D119" s="26"/>
      <c r="E119" s="26"/>
      <c r="F119" s="26"/>
      <c r="G119" s="31">
        <v>4035.2</v>
      </c>
      <c r="I119" s="4"/>
    </row>
    <row r="120" spans="1:7" s="4" customFormat="1" ht="13.5">
      <c r="A120" s="5" t="s">
        <v>27</v>
      </c>
      <c r="B120" s="67"/>
      <c r="C120" s="28" t="s">
        <v>34</v>
      </c>
      <c r="D120" s="28" t="s">
        <v>13</v>
      </c>
      <c r="E120" s="28"/>
      <c r="F120" s="28"/>
      <c r="G120" s="40">
        <v>4035.2</v>
      </c>
    </row>
    <row r="121" spans="1:7" s="4" customFormat="1" ht="27">
      <c r="A121" s="5" t="s">
        <v>12</v>
      </c>
      <c r="B121" s="67"/>
      <c r="C121" s="28" t="s">
        <v>34</v>
      </c>
      <c r="D121" s="28" t="s">
        <v>13</v>
      </c>
      <c r="E121" s="28" t="s">
        <v>101</v>
      </c>
      <c r="F121" s="28"/>
      <c r="G121" s="40">
        <v>207.2</v>
      </c>
    </row>
    <row r="122" spans="1:7" s="4" customFormat="1" ht="27">
      <c r="A122" s="5" t="s">
        <v>134</v>
      </c>
      <c r="B122" s="67"/>
      <c r="C122" s="28" t="s">
        <v>34</v>
      </c>
      <c r="D122" s="28" t="s">
        <v>13</v>
      </c>
      <c r="E122" s="28" t="s">
        <v>132</v>
      </c>
      <c r="F122" s="28"/>
      <c r="G122" s="40">
        <v>207.2</v>
      </c>
    </row>
    <row r="123" spans="1:7" s="4" customFormat="1" ht="39">
      <c r="A123" s="5" t="s">
        <v>135</v>
      </c>
      <c r="B123" s="67"/>
      <c r="C123" s="28" t="s">
        <v>34</v>
      </c>
      <c r="D123" s="28" t="s">
        <v>13</v>
      </c>
      <c r="E123" s="28" t="s">
        <v>132</v>
      </c>
      <c r="F123" s="28" t="s">
        <v>39</v>
      </c>
      <c r="G123" s="40">
        <v>207.2</v>
      </c>
    </row>
    <row r="124" spans="1:9" ht="24.75" customHeight="1">
      <c r="A124" s="3" t="s">
        <v>28</v>
      </c>
      <c r="B124" s="27"/>
      <c r="C124" s="20" t="s">
        <v>34</v>
      </c>
      <c r="D124" s="20" t="s">
        <v>13</v>
      </c>
      <c r="E124" s="20" t="s">
        <v>111</v>
      </c>
      <c r="F124" s="20"/>
      <c r="G124" s="38">
        <v>3828</v>
      </c>
      <c r="I124" s="4"/>
    </row>
    <row r="125" spans="1:9" ht="24.75" customHeight="1">
      <c r="A125" s="3" t="s">
        <v>29</v>
      </c>
      <c r="B125" s="27"/>
      <c r="C125" s="20" t="s">
        <v>34</v>
      </c>
      <c r="D125" s="20" t="s">
        <v>13</v>
      </c>
      <c r="E125" s="20" t="s">
        <v>78</v>
      </c>
      <c r="F125" s="20"/>
      <c r="G125" s="38">
        <v>3828</v>
      </c>
      <c r="I125" s="4"/>
    </row>
    <row r="126" spans="1:9" ht="18.75" customHeight="1">
      <c r="A126" s="17" t="s">
        <v>40</v>
      </c>
      <c r="B126" s="27"/>
      <c r="C126" s="20" t="s">
        <v>34</v>
      </c>
      <c r="D126" s="20" t="s">
        <v>13</v>
      </c>
      <c r="E126" s="20" t="s">
        <v>78</v>
      </c>
      <c r="F126" s="20" t="s">
        <v>39</v>
      </c>
      <c r="G126" s="38">
        <v>3828</v>
      </c>
      <c r="I126" s="4"/>
    </row>
    <row r="127" spans="1:9" ht="13.5">
      <c r="A127" s="8" t="s">
        <v>116</v>
      </c>
      <c r="B127" s="25"/>
      <c r="C127" s="26" t="s">
        <v>95</v>
      </c>
      <c r="D127" s="26"/>
      <c r="E127" s="26"/>
      <c r="F127" s="26"/>
      <c r="G127" s="31">
        <v>2043</v>
      </c>
      <c r="I127" s="4"/>
    </row>
    <row r="128" spans="1:7" s="4" customFormat="1" ht="26.25">
      <c r="A128" s="5" t="s">
        <v>133</v>
      </c>
      <c r="B128" s="67"/>
      <c r="C128" s="28" t="s">
        <v>95</v>
      </c>
      <c r="D128" s="28" t="s">
        <v>13</v>
      </c>
      <c r="E128" s="28"/>
      <c r="F128" s="28"/>
      <c r="G128" s="40">
        <v>1122.3</v>
      </c>
    </row>
    <row r="129" spans="1:7" s="4" customFormat="1" ht="27">
      <c r="A129" s="5" t="s">
        <v>12</v>
      </c>
      <c r="B129" s="67"/>
      <c r="C129" s="28" t="s">
        <v>95</v>
      </c>
      <c r="D129" s="28" t="s">
        <v>13</v>
      </c>
      <c r="E129" s="28" t="s">
        <v>101</v>
      </c>
      <c r="F129" s="28"/>
      <c r="G129" s="40">
        <v>1122.3</v>
      </c>
    </row>
    <row r="130" spans="1:7" s="4" customFormat="1" ht="27">
      <c r="A130" s="5" t="s">
        <v>134</v>
      </c>
      <c r="B130" s="67"/>
      <c r="C130" s="28" t="s">
        <v>95</v>
      </c>
      <c r="D130" s="28" t="s">
        <v>13</v>
      </c>
      <c r="E130" s="28" t="s">
        <v>132</v>
      </c>
      <c r="F130" s="28"/>
      <c r="G130" s="40">
        <v>1122.3</v>
      </c>
    </row>
    <row r="131" spans="1:7" s="4" customFormat="1" ht="39">
      <c r="A131" s="5" t="s">
        <v>135</v>
      </c>
      <c r="B131" s="67"/>
      <c r="C131" s="28" t="s">
        <v>95</v>
      </c>
      <c r="D131" s="28" t="s">
        <v>13</v>
      </c>
      <c r="E131" s="28" t="s">
        <v>132</v>
      </c>
      <c r="F131" s="28" t="s">
        <v>39</v>
      </c>
      <c r="G131" s="40">
        <v>1122.3</v>
      </c>
    </row>
    <row r="132" spans="1:7" s="4" customFormat="1" ht="13.5">
      <c r="A132" s="5" t="s">
        <v>130</v>
      </c>
      <c r="B132" s="67"/>
      <c r="C132" s="28" t="s">
        <v>95</v>
      </c>
      <c r="D132" s="28" t="s">
        <v>32</v>
      </c>
      <c r="E132" s="28"/>
      <c r="F132" s="28"/>
      <c r="G132" s="40">
        <v>920.7</v>
      </c>
    </row>
    <row r="133" spans="1:7" s="4" customFormat="1" ht="27">
      <c r="A133" s="5" t="s">
        <v>112</v>
      </c>
      <c r="B133" s="67"/>
      <c r="C133" s="28" t="s">
        <v>95</v>
      </c>
      <c r="D133" s="28" t="s">
        <v>32</v>
      </c>
      <c r="E133" s="28" t="s">
        <v>113</v>
      </c>
      <c r="F133" s="28"/>
      <c r="G133" s="40">
        <v>920.7</v>
      </c>
    </row>
    <row r="134" spans="1:9" ht="24.75" customHeight="1">
      <c r="A134" s="3" t="s">
        <v>81</v>
      </c>
      <c r="B134" s="27"/>
      <c r="C134" s="20" t="s">
        <v>95</v>
      </c>
      <c r="D134" s="20" t="s">
        <v>32</v>
      </c>
      <c r="E134" s="20" t="s">
        <v>79</v>
      </c>
      <c r="F134" s="20"/>
      <c r="G134" s="38">
        <v>920.7</v>
      </c>
      <c r="I134" s="4"/>
    </row>
    <row r="135" spans="1:9" ht="18.75" customHeight="1">
      <c r="A135" s="17" t="s">
        <v>40</v>
      </c>
      <c r="B135" s="27"/>
      <c r="C135" s="20" t="s">
        <v>95</v>
      </c>
      <c r="D135" s="20" t="s">
        <v>32</v>
      </c>
      <c r="E135" s="20" t="s">
        <v>79</v>
      </c>
      <c r="F135" s="20" t="s">
        <v>39</v>
      </c>
      <c r="G135" s="38">
        <v>920.7</v>
      </c>
      <c r="I135" s="4"/>
    </row>
    <row r="136" spans="1:9" ht="18.75" customHeight="1">
      <c r="A136" s="66" t="s">
        <v>37</v>
      </c>
      <c r="B136" s="30"/>
      <c r="C136" s="30"/>
      <c r="D136" s="30"/>
      <c r="E136" s="30"/>
      <c r="F136" s="30"/>
      <c r="G136" s="42">
        <f>SUM(G118,G21,G11)</f>
        <v>125518</v>
      </c>
      <c r="I136" s="4"/>
    </row>
    <row r="137" ht="12.75">
      <c r="I137" s="4"/>
    </row>
    <row r="138" ht="12.75">
      <c r="I138" s="4"/>
    </row>
    <row r="139" ht="12.75">
      <c r="I139" s="4"/>
    </row>
    <row r="140" ht="12.75">
      <c r="I140" s="4"/>
    </row>
    <row r="141" ht="12.75">
      <c r="I141" s="4"/>
    </row>
    <row r="142" ht="12.75">
      <c r="I142" s="4"/>
    </row>
    <row r="143" ht="12.75">
      <c r="I143" s="4"/>
    </row>
    <row r="144" ht="12.75">
      <c r="I144" s="4"/>
    </row>
    <row r="145" ht="12.75">
      <c r="I145" s="4"/>
    </row>
    <row r="146" ht="12.75">
      <c r="I146" s="4"/>
    </row>
    <row r="147" ht="12.75">
      <c r="I147" s="4"/>
    </row>
    <row r="148" ht="12.75">
      <c r="I148" s="4"/>
    </row>
    <row r="149" ht="12.75">
      <c r="I149" s="4"/>
    </row>
    <row r="150" ht="12.75">
      <c r="I150" s="4"/>
    </row>
    <row r="151" ht="12.75">
      <c r="I151" s="4"/>
    </row>
    <row r="152" ht="12.75">
      <c r="I152" s="4"/>
    </row>
    <row r="153" ht="12.75">
      <c r="I153" s="4"/>
    </row>
    <row r="154" ht="12.75">
      <c r="I154" s="4"/>
    </row>
    <row r="155" ht="12.75">
      <c r="I155" s="4"/>
    </row>
    <row r="156" ht="12.75">
      <c r="I156" s="4"/>
    </row>
    <row r="157" ht="12.75">
      <c r="I157" s="4"/>
    </row>
    <row r="158" ht="12.75">
      <c r="I158" s="4"/>
    </row>
    <row r="159" ht="12.75">
      <c r="I159" s="4"/>
    </row>
  </sheetData>
  <sheetProtection/>
  <mergeCells count="3">
    <mergeCell ref="E1:G6"/>
    <mergeCell ref="A8:G8"/>
    <mergeCell ref="E7:G7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C-line</dc:creator>
  <cp:keywords/>
  <dc:description/>
  <cp:lastModifiedBy>Надежда</cp:lastModifiedBy>
  <cp:lastPrinted>2011-06-03T12:19:13Z</cp:lastPrinted>
  <dcterms:created xsi:type="dcterms:W3CDTF">2007-05-25T06:11:15Z</dcterms:created>
  <dcterms:modified xsi:type="dcterms:W3CDTF">2011-06-17T13:03:45Z</dcterms:modified>
  <cp:category/>
  <cp:version/>
  <cp:contentType/>
  <cp:contentStatus/>
</cp:coreProperties>
</file>