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576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<sst xmlns="http://schemas.openxmlformats.org/spreadsheetml/2006/main" count="146" uniqueCount="89">
  <si>
    <t>Год постройки</t>
  </si>
  <si>
    <t>Адрес объекта</t>
  </si>
  <si>
    <t>Конструктивные особенности</t>
  </si>
  <si>
    <t>Всего по дому</t>
  </si>
  <si>
    <t>Нежилые помещения, не являющиеся общим имуществом многоквартирного дома</t>
  </si>
  <si>
    <t>Жилые помещения</t>
  </si>
  <si>
    <t>Отопительный период</t>
  </si>
  <si>
    <r>
      <t>Общая площадь помещений, входящих в состав общего имущества в многоквартирных домах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</t>
    </r>
    <r>
      <rPr>
        <vertAlign val="superscript"/>
        <sz val="8"/>
        <rFont val="Times New Roman"/>
        <family val="1"/>
      </rPr>
      <t>2</t>
    </r>
  </si>
  <si>
    <r>
      <t>Отапливаемая общая площадь помещений, входящих в состав общего имущества в многоквартирных домах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м2</t>
    </r>
  </si>
  <si>
    <r>
      <t>Удельная отопительная характеристика, ккал/(м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*час*°С) (по паспорту или расчетная указать в Примечании)</t>
    </r>
  </si>
  <si>
    <t>Количество тепловой энергии, необходимой для отопления, Гкал/год</t>
  </si>
  <si>
    <t>Действующий норматив отопления, Гкал/мес.</t>
  </si>
  <si>
    <t>Наружный объем расположенных на земельном участке отапливаемых надворных построек</t>
  </si>
  <si>
    <t>Площадь расположенных на земельном участке отапливаемых надворных построек</t>
  </si>
  <si>
    <t>Расход тепловой энергии по показаниям приборов учета (при их наличии) за три года, предшествующие периоду регулирования, Гкал/год</t>
  </si>
  <si>
    <t/>
  </si>
  <si>
    <t>Примечание - наименование УК</t>
  </si>
  <si>
    <t>этажность</t>
  </si>
  <si>
    <t>количество квартир</t>
  </si>
  <si>
    <t>количество подъездов</t>
  </si>
  <si>
    <r>
      <t>Общая площадь всех помещений, м</t>
    </r>
    <r>
      <rPr>
        <vertAlign val="superscript"/>
        <sz val="8"/>
        <rFont val="Times New Roman"/>
        <family val="1"/>
      </rPr>
      <t>2</t>
    </r>
  </si>
  <si>
    <r>
      <t>Объем здания по наружному обмеру, м</t>
    </r>
    <r>
      <rPr>
        <vertAlign val="superscript"/>
        <sz val="8"/>
        <rFont val="Times New Roman"/>
        <family val="1"/>
      </rPr>
      <t>3</t>
    </r>
  </si>
  <si>
    <r>
      <t>Отапливаемый объем здания, м</t>
    </r>
    <r>
      <rPr>
        <vertAlign val="superscript"/>
        <sz val="8"/>
        <rFont val="Times New Roman"/>
        <family val="1"/>
      </rPr>
      <t>3</t>
    </r>
  </si>
  <si>
    <t>для которых используются места общего пользования</t>
  </si>
  <si>
    <t>для которых не используются места общего пользования</t>
  </si>
  <si>
    <t>Централизованное отопление</t>
  </si>
  <si>
    <t>Индивидуальное отопление</t>
  </si>
  <si>
    <r>
      <t>Общая площадь, м</t>
    </r>
    <r>
      <rPr>
        <vertAlign val="superscript"/>
        <sz val="8"/>
        <rFont val="Times New Roman"/>
        <family val="1"/>
      </rPr>
      <t>2</t>
    </r>
  </si>
  <si>
    <t>дата начала отопления</t>
  </si>
  <si>
    <t>дата окончания отопления</t>
  </si>
  <si>
    <t>месяцы</t>
  </si>
  <si>
    <r>
      <t>Площадь, м</t>
    </r>
    <r>
      <rPr>
        <vertAlign val="superscript"/>
        <sz val="8"/>
        <rFont val="Times New Roman"/>
        <family val="1"/>
      </rPr>
      <t>2</t>
    </r>
  </si>
  <si>
    <r>
      <t>Объем, м</t>
    </r>
    <r>
      <rPr>
        <vertAlign val="superscript"/>
        <sz val="8"/>
        <rFont val="Times New Roman"/>
        <family val="1"/>
      </rPr>
      <t>3</t>
    </r>
  </si>
  <si>
    <t>Высота, м</t>
  </si>
  <si>
    <t>пер. Мелиоративный, д. 4</t>
  </si>
  <si>
    <t>ООО "Комэкс"</t>
  </si>
  <si>
    <t>пер. Мелиоративный, д. 8</t>
  </si>
  <si>
    <t>пер. Мелиоративный, д. 15</t>
  </si>
  <si>
    <t>ул. 50 лет ВЛКСМ, д. 3</t>
  </si>
  <si>
    <t>-</t>
  </si>
  <si>
    <t>и.о.</t>
  </si>
  <si>
    <t>ул. Мелиоративная, д. 3</t>
  </si>
  <si>
    <t>ул. Мелиоративная, д. 5</t>
  </si>
  <si>
    <t>ул. Мелиоративная, д. 14</t>
  </si>
  <si>
    <t>ул. Мелиоративная, д. 4</t>
  </si>
  <si>
    <t>ул. Мелиоративная, д. 6</t>
  </si>
  <si>
    <t>ул. Мелиоративная, д. 8</t>
  </si>
  <si>
    <t>ул. Мелиоративная, д. 16</t>
  </si>
  <si>
    <t>ул. Мелиоративная, д. 18</t>
  </si>
  <si>
    <t>ул. Мелиоративная, д. 22</t>
  </si>
  <si>
    <t>ул. Мелиоративная, д. 10</t>
  </si>
  <si>
    <t>ул. Мелиоративная, д. 20</t>
  </si>
  <si>
    <t>пер. Молодежный</t>
  </si>
  <si>
    <t>пер. Молодежный, д. 9</t>
  </si>
  <si>
    <t>пер. Хвойный, д. 8</t>
  </si>
  <si>
    <t>ул. Ю.Космонавтов, д. 1</t>
  </si>
  <si>
    <t>ул. Ю.Космонавтов, д. 4а</t>
  </si>
  <si>
    <t>ул. Ю.Космонавтов, д. 6</t>
  </si>
  <si>
    <t>ул. Ю.Космонавтов, д. 8</t>
  </si>
  <si>
    <t>ул. Ю.Космонавтов, д. 9а</t>
  </si>
  <si>
    <t>ул. Мира, д. 1</t>
  </si>
  <si>
    <t>ул. Мира, д. 3</t>
  </si>
  <si>
    <t>ул. Мира,д. 4</t>
  </si>
  <si>
    <t>ул. Мира, д. 6</t>
  </si>
  <si>
    <t>ул. Мира, д. 8</t>
  </si>
  <si>
    <t>ул. Мира, д. 10</t>
  </si>
  <si>
    <t>ул. Мира, д. 12</t>
  </si>
  <si>
    <t>ул. Мира, д. 14</t>
  </si>
  <si>
    <t>ул. Мира, д. 1а</t>
  </si>
  <si>
    <t>ул. Л. Толстого д.3</t>
  </si>
  <si>
    <t>ул.Красноармейская д.80</t>
  </si>
  <si>
    <t>ул. Гжатская д.101</t>
  </si>
  <si>
    <t>ул. Гжатская д.4</t>
  </si>
  <si>
    <t>пер. Мелиоративный д.10</t>
  </si>
  <si>
    <t>пер. Молодежный д.2</t>
  </si>
  <si>
    <t>пер. Озерный д.1</t>
  </si>
  <si>
    <t>пер. Озерный д.2</t>
  </si>
  <si>
    <t>пер. Озерный д.6</t>
  </si>
  <si>
    <t>пер. Озерный д.7</t>
  </si>
  <si>
    <t>пер. Хвойный д.2</t>
  </si>
  <si>
    <t>пер. Хвойный д.4</t>
  </si>
  <si>
    <t>ул. Профсоюзная д.3</t>
  </si>
  <si>
    <t>ул. Профсоюзная д.4</t>
  </si>
  <si>
    <t>ул. Профсоюзная д.6</t>
  </si>
  <si>
    <t>ул. Профсоюзная д.8</t>
  </si>
  <si>
    <t>ул. Профсоюзная д.10</t>
  </si>
  <si>
    <t>ул. Профсоюзная д.11</t>
  </si>
  <si>
    <t>ул. Профсоюзная д.12</t>
  </si>
  <si>
    <t>Площадь многоквартирных домов, находящихся в управлении ООО "Коммерческая эксплуатация" 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</si>
</sst>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/m;@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SimSu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textRotation="90" wrapText="1"/>
      <protection/>
    </xf>
    <xf numFmtId="1" fontId="3" fillId="0" borderId="11" xfId="53" applyNumberFormat="1" applyFont="1" applyBorder="1" applyAlignment="1">
      <alignment horizontal="center" vertical="center"/>
      <protection/>
    </xf>
    <xf numFmtId="1" fontId="2" fillId="0" borderId="11" xfId="53" applyNumberFormat="1" applyFont="1" applyBorder="1" applyAlignment="1" applyProtection="1">
      <alignment horizontal="center" vertical="center" wrapText="1"/>
      <protection locked="0"/>
    </xf>
    <xf numFmtId="1" fontId="3" fillId="0" borderId="11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 locked="0"/>
    </xf>
    <xf numFmtId="1" fontId="3" fillId="0" borderId="11" xfId="53" applyNumberFormat="1" applyFont="1" applyBorder="1" applyAlignment="1">
      <alignment horizontal="center"/>
      <protection/>
    </xf>
    <xf numFmtId="1" fontId="3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4" fontId="3" fillId="0" borderId="11" xfId="53" applyNumberFormat="1" applyFont="1" applyBorder="1" applyAlignment="1" applyProtection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165" fontId="3" fillId="0" borderId="11" xfId="53" applyNumberFormat="1" applyFont="1" applyBorder="1" applyAlignment="1" applyProtection="1">
      <alignment horizontal="center" vertical="center"/>
      <protection/>
    </xf>
    <xf numFmtId="165" fontId="3" fillId="0" borderId="11" xfId="53" applyNumberFormat="1" applyFont="1" applyBorder="1" applyAlignment="1" applyProtection="1">
      <alignment horizontal="center" vertical="center"/>
      <protection locked="0"/>
    </xf>
    <xf numFmtId="4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47" fillId="34" borderId="10" xfId="53" applyFont="1" applyFill="1" applyBorder="1" applyAlignment="1">
      <alignment horizontal="center" vertical="center"/>
      <protection/>
    </xf>
    <xf numFmtId="0" fontId="48" fillId="35" borderId="10" xfId="53" applyFont="1" applyFill="1" applyBorder="1" applyAlignment="1" applyProtection="1">
      <alignment horizontal="left" vertical="center" wrapText="1"/>
      <protection locked="0"/>
    </xf>
    <xf numFmtId="4" fontId="47" fillId="34" borderId="11" xfId="53" applyNumberFormat="1" applyFont="1" applyFill="1" applyBorder="1" applyAlignment="1" applyProtection="1">
      <alignment horizontal="center" vertical="center"/>
      <protection/>
    </xf>
    <xf numFmtId="4" fontId="47" fillId="34" borderId="10" xfId="53" applyNumberFormat="1" applyFont="1" applyFill="1" applyBorder="1" applyAlignment="1">
      <alignment horizontal="center" vertical="center"/>
      <protection/>
    </xf>
    <xf numFmtId="164" fontId="47" fillId="34" borderId="10" xfId="53" applyNumberFormat="1" applyFont="1" applyFill="1" applyBorder="1" applyAlignment="1">
      <alignment horizontal="center" vertical="center"/>
      <protection/>
    </xf>
    <xf numFmtId="165" fontId="47" fillId="34" borderId="11" xfId="53" applyNumberFormat="1" applyFont="1" applyFill="1" applyBorder="1" applyAlignment="1" applyProtection="1">
      <alignment horizontal="center" vertical="center"/>
      <protection/>
    </xf>
    <xf numFmtId="165" fontId="47" fillId="34" borderId="11" xfId="53" applyNumberFormat="1" applyFont="1" applyFill="1" applyBorder="1" applyAlignment="1" applyProtection="1">
      <alignment horizontal="center" vertical="center"/>
      <protection locked="0"/>
    </xf>
    <xf numFmtId="1" fontId="47" fillId="34" borderId="10" xfId="53" applyNumberFormat="1" applyFont="1" applyFill="1" applyBorder="1" applyAlignment="1">
      <alignment horizontal="center"/>
      <protection/>
    </xf>
    <xf numFmtId="4" fontId="47" fillId="34" borderId="10" xfId="53" applyNumberFormat="1" applyFont="1" applyFill="1" applyBorder="1" applyAlignment="1">
      <alignment horizontal="center"/>
      <protection/>
    </xf>
    <xf numFmtId="0" fontId="47" fillId="34" borderId="10" xfId="53" applyFont="1" applyFill="1" applyBorder="1" applyAlignment="1">
      <alignment horizontal="center"/>
      <protection/>
    </xf>
    <xf numFmtId="0" fontId="47" fillId="34" borderId="10" xfId="53" applyFont="1" applyFill="1" applyBorder="1">
      <alignment/>
      <protection/>
    </xf>
    <xf numFmtId="0" fontId="2" fillId="35" borderId="10" xfId="53" applyFont="1" applyFill="1" applyBorder="1" applyAlignment="1">
      <alignment wrapText="1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 applyProtection="1">
      <alignment horizontal="left" vertical="center" wrapText="1"/>
      <protection locked="0"/>
    </xf>
    <xf numFmtId="4" fontId="3" fillId="34" borderId="11" xfId="53" applyNumberFormat="1" applyFont="1" applyFill="1" applyBorder="1" applyAlignment="1" applyProtection="1">
      <alignment horizontal="center" vertical="center"/>
      <protection/>
    </xf>
    <xf numFmtId="4" fontId="3" fillId="34" borderId="10" xfId="53" applyNumberFormat="1" applyFont="1" applyFill="1" applyBorder="1" applyAlignment="1">
      <alignment horizontal="center" vertical="center"/>
      <protection/>
    </xf>
    <xf numFmtId="164" fontId="3" fillId="34" borderId="10" xfId="53" applyNumberFormat="1" applyFont="1" applyFill="1" applyBorder="1" applyAlignment="1">
      <alignment horizontal="center" vertical="center"/>
      <protection/>
    </xf>
    <xf numFmtId="165" fontId="3" fillId="34" borderId="11" xfId="53" applyNumberFormat="1" applyFont="1" applyFill="1" applyBorder="1" applyAlignment="1" applyProtection="1">
      <alignment horizontal="center" vertical="center"/>
      <protection/>
    </xf>
    <xf numFmtId="165" fontId="3" fillId="34" borderId="11" xfId="53" applyNumberFormat="1" applyFont="1" applyFill="1" applyBorder="1" applyAlignment="1" applyProtection="1">
      <alignment horizontal="center" vertical="center"/>
      <protection locked="0"/>
    </xf>
    <xf numFmtId="1" fontId="3" fillId="34" borderId="10" xfId="53" applyNumberFormat="1" applyFont="1" applyFill="1" applyBorder="1" applyAlignment="1">
      <alignment horizontal="center"/>
      <protection/>
    </xf>
    <xf numFmtId="4" fontId="3" fillId="34" borderId="10" xfId="53" applyNumberFormat="1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3" fillId="34" borderId="10" xfId="53" applyFont="1" applyFill="1" applyBorder="1">
      <alignment/>
      <protection/>
    </xf>
    <xf numFmtId="0" fontId="49" fillId="0" borderId="10" xfId="53" applyFont="1" applyBorder="1">
      <alignment/>
      <protection/>
    </xf>
    <xf numFmtId="0" fontId="49" fillId="0" borderId="10" xfId="53" applyFont="1" applyBorder="1" applyAlignment="1">
      <alignment horizontal="center" vertical="center"/>
      <protection/>
    </xf>
    <xf numFmtId="165" fontId="49" fillId="0" borderId="11" xfId="53" applyNumberFormat="1" applyFont="1" applyBorder="1" applyAlignment="1" applyProtection="1">
      <alignment horizontal="center" vertical="center"/>
      <protection locked="0"/>
    </xf>
    <xf numFmtId="0" fontId="7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 applyProtection="1">
      <alignment horizontal="left" vertical="center" wrapText="1"/>
      <protection locked="0"/>
    </xf>
    <xf numFmtId="164" fontId="7" fillId="0" borderId="11" xfId="53" applyNumberFormat="1" applyFont="1" applyBorder="1" applyAlignment="1" applyProtection="1">
      <alignment horizontal="center" vertical="center"/>
      <protection/>
    </xf>
    <xf numFmtId="164" fontId="7" fillId="0" borderId="10" xfId="53" applyNumberFormat="1" applyFont="1" applyBorder="1" applyAlignment="1">
      <alignment horizontal="center" vertical="center"/>
      <protection/>
    </xf>
    <xf numFmtId="165" fontId="7" fillId="0" borderId="11" xfId="53" applyNumberFormat="1" applyFont="1" applyBorder="1" applyAlignment="1" applyProtection="1">
      <alignment horizontal="center" vertical="center"/>
      <protection/>
    </xf>
    <xf numFmtId="165" fontId="50" fillId="0" borderId="11" xfId="53" applyNumberFormat="1" applyFont="1" applyBorder="1" applyAlignment="1" applyProtection="1">
      <alignment horizontal="center" vertical="center"/>
      <protection locked="0"/>
    </xf>
    <xf numFmtId="166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5" fillId="35" borderId="10" xfId="53" applyFont="1" applyFill="1" applyBorder="1" applyAlignment="1">
      <alignment wrapText="1"/>
      <protection/>
    </xf>
    <xf numFmtId="0" fontId="4" fillId="0" borderId="12" xfId="53" applyFont="1" applyBorder="1" applyAlignment="1">
      <alignment horizontal="center"/>
      <protection/>
    </xf>
    <xf numFmtId="0" fontId="2" fillId="33" borderId="13" xfId="53" applyFont="1" applyFill="1" applyBorder="1" applyAlignment="1">
      <alignment horizontal="center" vertical="center" textRotation="90" wrapText="1"/>
      <protection/>
    </xf>
    <xf numFmtId="0" fontId="2" fillId="33" borderId="10" xfId="53" applyFont="1" applyFill="1" applyBorder="1" applyAlignment="1">
      <alignment horizontal="center" vertical="center" textRotation="90" wrapText="1"/>
      <protection/>
    </xf>
    <xf numFmtId="0" fontId="2" fillId="36" borderId="13" xfId="53" applyFont="1" applyFill="1" applyBorder="1" applyAlignment="1">
      <alignment horizontal="center" vertical="center" textRotation="90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6" borderId="14" xfId="53" applyFont="1" applyFill="1" applyBorder="1" applyAlignment="1">
      <alignment horizontal="center" vertical="center" textRotation="90" wrapText="1"/>
      <protection/>
    </xf>
    <xf numFmtId="0" fontId="2" fillId="33" borderId="10" xfId="53" applyFont="1" applyFill="1" applyBorder="1" applyAlignment="1">
      <alignment horizontal="left" vertical="center" textRotation="1" wrapText="1"/>
      <protection/>
    </xf>
    <xf numFmtId="0" fontId="2" fillId="33" borderId="10" xfId="53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2" max="2" width="21.8515625" style="0" customWidth="1"/>
    <col min="6" max="6" width="10.421875" style="0" customWidth="1"/>
    <col min="32" max="32" width="17.28125" style="0" customWidth="1"/>
  </cols>
  <sheetData>
    <row r="1" spans="1:32" ht="1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25.5" customHeight="1">
      <c r="A2" s="55" t="s">
        <v>0</v>
      </c>
      <c r="B2" s="60" t="s">
        <v>1</v>
      </c>
      <c r="C2" s="58" t="s">
        <v>2</v>
      </c>
      <c r="D2" s="58"/>
      <c r="E2" s="58"/>
      <c r="F2" s="57" t="s">
        <v>3</v>
      </c>
      <c r="G2" s="57"/>
      <c r="H2" s="57"/>
      <c r="I2" s="61" t="s">
        <v>4</v>
      </c>
      <c r="J2" s="61"/>
      <c r="K2" s="61"/>
      <c r="L2" s="61"/>
      <c r="M2" s="61"/>
      <c r="N2" s="61"/>
      <c r="O2" s="57" t="s">
        <v>5</v>
      </c>
      <c r="P2" s="57"/>
      <c r="Q2" s="57"/>
      <c r="R2" s="57"/>
      <c r="S2" s="57"/>
      <c r="T2" s="58" t="s">
        <v>6</v>
      </c>
      <c r="U2" s="58"/>
      <c r="V2" s="58"/>
      <c r="W2" s="59" t="s">
        <v>7</v>
      </c>
      <c r="X2" s="59" t="s">
        <v>8</v>
      </c>
      <c r="Y2" s="55" t="s">
        <v>9</v>
      </c>
      <c r="Z2" s="54" t="s">
        <v>10</v>
      </c>
      <c r="AA2" s="56" t="s">
        <v>11</v>
      </c>
      <c r="AB2" s="54" t="s">
        <v>12</v>
      </c>
      <c r="AC2" s="54" t="s">
        <v>13</v>
      </c>
      <c r="AD2" s="54" t="s">
        <v>14</v>
      </c>
      <c r="AE2" s="54" t="s">
        <v>15</v>
      </c>
      <c r="AF2" s="54" t="s">
        <v>16</v>
      </c>
    </row>
    <row r="3" spans="1:32" ht="25.5" customHeight="1">
      <c r="A3" s="55"/>
      <c r="B3" s="60"/>
      <c r="C3" s="55" t="s">
        <v>17</v>
      </c>
      <c r="D3" s="55" t="s">
        <v>18</v>
      </c>
      <c r="E3" s="55" t="s">
        <v>19</v>
      </c>
      <c r="F3" s="55" t="s">
        <v>20</v>
      </c>
      <c r="G3" s="55" t="s">
        <v>21</v>
      </c>
      <c r="H3" s="55" t="s">
        <v>22</v>
      </c>
      <c r="I3" s="61" t="s">
        <v>23</v>
      </c>
      <c r="J3" s="61"/>
      <c r="K3" s="61"/>
      <c r="L3" s="61" t="s">
        <v>24</v>
      </c>
      <c r="M3" s="61"/>
      <c r="N3" s="61"/>
      <c r="O3" s="61" t="s">
        <v>25</v>
      </c>
      <c r="P3" s="61"/>
      <c r="Q3" s="61" t="s">
        <v>26</v>
      </c>
      <c r="R3" s="61"/>
      <c r="S3" s="55" t="s">
        <v>27</v>
      </c>
      <c r="T3" s="55" t="s">
        <v>28</v>
      </c>
      <c r="U3" s="55" t="s">
        <v>29</v>
      </c>
      <c r="V3" s="55" t="s">
        <v>30</v>
      </c>
      <c r="W3" s="59"/>
      <c r="X3" s="59"/>
      <c r="Y3" s="55"/>
      <c r="Z3" s="55"/>
      <c r="AA3" s="56"/>
      <c r="AB3" s="54"/>
      <c r="AC3" s="54"/>
      <c r="AD3" s="54"/>
      <c r="AE3" s="54"/>
      <c r="AF3" s="54"/>
    </row>
    <row r="4" spans="1:32" ht="42" customHeight="1">
      <c r="A4" s="55"/>
      <c r="B4" s="60"/>
      <c r="C4" s="55"/>
      <c r="D4" s="55"/>
      <c r="E4" s="55"/>
      <c r="F4" s="55"/>
      <c r="G4" s="55"/>
      <c r="H4" s="55"/>
      <c r="I4" s="1" t="s">
        <v>31</v>
      </c>
      <c r="J4" s="1" t="s">
        <v>32</v>
      </c>
      <c r="K4" s="1" t="s">
        <v>33</v>
      </c>
      <c r="L4" s="1" t="s">
        <v>31</v>
      </c>
      <c r="M4" s="1" t="s">
        <v>32</v>
      </c>
      <c r="N4" s="1" t="s">
        <v>33</v>
      </c>
      <c r="O4" s="1" t="s">
        <v>31</v>
      </c>
      <c r="P4" s="1" t="s">
        <v>32</v>
      </c>
      <c r="Q4" s="1" t="s">
        <v>31</v>
      </c>
      <c r="R4" s="1" t="s">
        <v>32</v>
      </c>
      <c r="S4" s="55"/>
      <c r="T4" s="55"/>
      <c r="U4" s="55"/>
      <c r="V4" s="55"/>
      <c r="W4" s="59"/>
      <c r="X4" s="59"/>
      <c r="Y4" s="55"/>
      <c r="Z4" s="54"/>
      <c r="AA4" s="56"/>
      <c r="AB4" s="54"/>
      <c r="AC4" s="54"/>
      <c r="AD4" s="54"/>
      <c r="AE4" s="54"/>
      <c r="AF4" s="54"/>
    </row>
    <row r="5" spans="1:32" ht="14.25">
      <c r="A5" s="2">
        <v>1</v>
      </c>
      <c r="B5" s="3">
        <v>2</v>
      </c>
      <c r="C5" s="2">
        <v>3</v>
      </c>
      <c r="D5" s="2">
        <v>4</v>
      </c>
      <c r="E5" s="2">
        <v>5</v>
      </c>
      <c r="F5" s="4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4">
        <v>19</v>
      </c>
      <c r="T5" s="4">
        <v>20</v>
      </c>
      <c r="U5" s="5">
        <v>21</v>
      </c>
      <c r="V5" s="6">
        <v>22</v>
      </c>
      <c r="W5" s="6">
        <v>23</v>
      </c>
      <c r="X5" s="6">
        <v>24</v>
      </c>
      <c r="Y5" s="6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  <c r="AE5" s="8">
        <v>31</v>
      </c>
      <c r="AF5" s="8"/>
    </row>
    <row r="6" spans="1:32" ht="14.25">
      <c r="A6" s="18">
        <v>1981</v>
      </c>
      <c r="B6" s="19" t="s">
        <v>34</v>
      </c>
      <c r="C6" s="18">
        <v>3</v>
      </c>
      <c r="D6" s="18">
        <v>33</v>
      </c>
      <c r="E6" s="18">
        <v>3</v>
      </c>
      <c r="F6" s="20">
        <f>S6+I6+X6</f>
        <v>1949.8899999999999</v>
      </c>
      <c r="G6" s="21">
        <v>7595</v>
      </c>
      <c r="H6" s="22">
        <v>7595</v>
      </c>
      <c r="I6" s="18">
        <v>103.8</v>
      </c>
      <c r="J6" s="18">
        <v>269.9</v>
      </c>
      <c r="K6" s="18">
        <v>2.6</v>
      </c>
      <c r="L6" s="18"/>
      <c r="M6" s="18"/>
      <c r="N6" s="18"/>
      <c r="O6" s="22">
        <v>1700.29</v>
      </c>
      <c r="P6" s="18">
        <v>7325.1</v>
      </c>
      <c r="Q6" s="18"/>
      <c r="R6" s="18"/>
      <c r="S6" s="20">
        <v>1700.29</v>
      </c>
      <c r="T6" s="23">
        <v>41183</v>
      </c>
      <c r="U6" s="24">
        <v>41014</v>
      </c>
      <c r="V6" s="25">
        <v>7</v>
      </c>
      <c r="W6" s="26">
        <v>1010.4</v>
      </c>
      <c r="X6" s="26">
        <v>145.8</v>
      </c>
      <c r="Y6" s="27">
        <v>0.435</v>
      </c>
      <c r="Z6" s="27">
        <v>362.5</v>
      </c>
      <c r="AA6" s="28"/>
      <c r="AB6" s="28"/>
      <c r="AC6" s="28"/>
      <c r="AD6" s="28"/>
      <c r="AE6" s="28"/>
      <c r="AF6" s="29" t="s">
        <v>35</v>
      </c>
    </row>
    <row r="7" spans="1:32" ht="14.25">
      <c r="A7" s="30">
        <v>1976</v>
      </c>
      <c r="B7" s="31" t="s">
        <v>36</v>
      </c>
      <c r="C7" s="30">
        <v>2</v>
      </c>
      <c r="D7" s="30">
        <v>22</v>
      </c>
      <c r="E7" s="30">
        <v>3</v>
      </c>
      <c r="F7" s="20">
        <f aca="true" t="shared" si="0" ref="F7:F56">S7+I7+X7</f>
        <v>1035</v>
      </c>
      <c r="G7" s="33">
        <v>3883</v>
      </c>
      <c r="H7" s="34">
        <v>3753</v>
      </c>
      <c r="I7" s="30"/>
      <c r="J7" s="30"/>
      <c r="K7" s="30"/>
      <c r="L7" s="30"/>
      <c r="M7" s="30"/>
      <c r="N7" s="30"/>
      <c r="O7" s="34">
        <v>867.9</v>
      </c>
      <c r="P7" s="30">
        <v>3623</v>
      </c>
      <c r="Q7" s="30">
        <v>47.7</v>
      </c>
      <c r="R7" s="30">
        <v>130</v>
      </c>
      <c r="S7" s="32">
        <v>915.6</v>
      </c>
      <c r="T7" s="35">
        <v>41183</v>
      </c>
      <c r="U7" s="36">
        <v>41014</v>
      </c>
      <c r="V7" s="37">
        <v>7</v>
      </c>
      <c r="W7" s="38">
        <v>777.48</v>
      </c>
      <c r="X7" s="38">
        <v>119.4</v>
      </c>
      <c r="Y7" s="39">
        <v>0.498</v>
      </c>
      <c r="Z7" s="39">
        <v>191.3</v>
      </c>
      <c r="AA7" s="40"/>
      <c r="AB7" s="40"/>
      <c r="AC7" s="40"/>
      <c r="AD7" s="40">
        <v>366</v>
      </c>
      <c r="AE7" s="40"/>
      <c r="AF7" s="29" t="s">
        <v>35</v>
      </c>
    </row>
    <row r="8" spans="1:32" ht="14.25">
      <c r="A8" s="10">
        <v>1983</v>
      </c>
      <c r="B8" s="31" t="s">
        <v>37</v>
      </c>
      <c r="C8" s="10">
        <v>3</v>
      </c>
      <c r="D8" s="10">
        <v>30</v>
      </c>
      <c r="E8" s="10">
        <v>3</v>
      </c>
      <c r="F8" s="20">
        <f t="shared" si="0"/>
        <v>1928.7</v>
      </c>
      <c r="G8" s="12">
        <v>7325</v>
      </c>
      <c r="H8" s="13">
        <v>7325</v>
      </c>
      <c r="I8" s="10"/>
      <c r="J8" s="10"/>
      <c r="K8" s="10"/>
      <c r="L8" s="10"/>
      <c r="M8" s="10"/>
      <c r="N8" s="10"/>
      <c r="O8" s="13">
        <v>1780.8</v>
      </c>
      <c r="P8" s="10">
        <v>7325</v>
      </c>
      <c r="Q8" s="10"/>
      <c r="R8" s="10"/>
      <c r="S8" s="11">
        <v>1780.8</v>
      </c>
      <c r="T8" s="14">
        <v>41183</v>
      </c>
      <c r="U8" s="15">
        <v>41014</v>
      </c>
      <c r="V8" s="7">
        <v>7</v>
      </c>
      <c r="W8" s="16">
        <v>147.9</v>
      </c>
      <c r="X8" s="16">
        <v>147.9</v>
      </c>
      <c r="Y8" s="17">
        <v>0.458</v>
      </c>
      <c r="Z8" s="17">
        <v>351.7</v>
      </c>
      <c r="AA8" s="9"/>
      <c r="AB8" s="9"/>
      <c r="AC8" s="9"/>
      <c r="AD8" s="9"/>
      <c r="AE8" s="9"/>
      <c r="AF8" s="29" t="s">
        <v>35</v>
      </c>
    </row>
    <row r="9" spans="1:32" ht="14.25">
      <c r="A9" s="10">
        <v>1962</v>
      </c>
      <c r="B9" s="31" t="s">
        <v>38</v>
      </c>
      <c r="C9" s="10">
        <v>2</v>
      </c>
      <c r="D9" s="10">
        <v>8</v>
      </c>
      <c r="E9" s="10">
        <v>1</v>
      </c>
      <c r="F9" s="20">
        <f t="shared" si="0"/>
        <v>274.95</v>
      </c>
      <c r="G9" s="12">
        <v>1143</v>
      </c>
      <c r="H9" s="13">
        <v>1143</v>
      </c>
      <c r="I9" s="10"/>
      <c r="J9" s="10"/>
      <c r="K9" s="10"/>
      <c r="L9" s="10"/>
      <c r="M9" s="10"/>
      <c r="N9" s="10"/>
      <c r="O9" s="13"/>
      <c r="P9" s="10"/>
      <c r="Q9" s="10">
        <v>274.95</v>
      </c>
      <c r="R9" s="10">
        <v>687.5</v>
      </c>
      <c r="S9" s="11">
        <v>274.95</v>
      </c>
      <c r="T9" s="14">
        <v>41183</v>
      </c>
      <c r="U9" s="15">
        <v>41014</v>
      </c>
      <c r="V9" s="7">
        <v>7</v>
      </c>
      <c r="W9" s="16">
        <v>21.4</v>
      </c>
      <c r="X9" s="16">
        <v>0</v>
      </c>
      <c r="Y9" s="17" t="s">
        <v>39</v>
      </c>
      <c r="Z9" s="17" t="s">
        <v>40</v>
      </c>
      <c r="AA9" s="9"/>
      <c r="AB9" s="9"/>
      <c r="AC9" s="9"/>
      <c r="AD9" s="9"/>
      <c r="AE9" s="9"/>
      <c r="AF9" s="29" t="s">
        <v>35</v>
      </c>
    </row>
    <row r="10" spans="1:32" ht="14.25">
      <c r="A10" s="10">
        <v>1974</v>
      </c>
      <c r="B10" s="31" t="s">
        <v>41</v>
      </c>
      <c r="C10" s="10">
        <v>2</v>
      </c>
      <c r="D10" s="10">
        <v>16</v>
      </c>
      <c r="E10" s="10">
        <v>2</v>
      </c>
      <c r="F10" s="20">
        <f t="shared" si="0"/>
        <v>790.56</v>
      </c>
      <c r="G10" s="12">
        <v>2888</v>
      </c>
      <c r="H10" s="13">
        <v>2888</v>
      </c>
      <c r="I10" s="10"/>
      <c r="J10" s="10"/>
      <c r="K10" s="10"/>
      <c r="L10" s="10"/>
      <c r="M10" s="10"/>
      <c r="N10" s="10"/>
      <c r="O10" s="13">
        <v>731.56</v>
      </c>
      <c r="P10" s="10">
        <v>2888</v>
      </c>
      <c r="Q10" s="10"/>
      <c r="R10" s="10"/>
      <c r="S10" s="11">
        <v>731.56</v>
      </c>
      <c r="T10" s="14">
        <v>41183</v>
      </c>
      <c r="U10" s="15">
        <v>41014</v>
      </c>
      <c r="V10" s="7">
        <v>7</v>
      </c>
      <c r="W10" s="16">
        <v>557.1</v>
      </c>
      <c r="X10" s="16">
        <v>59</v>
      </c>
      <c r="Y10" s="17">
        <v>0.528</v>
      </c>
      <c r="Z10" s="17">
        <v>156.3</v>
      </c>
      <c r="AA10" s="9"/>
      <c r="AB10" s="9"/>
      <c r="AC10" s="9"/>
      <c r="AD10" s="9"/>
      <c r="AE10" s="9"/>
      <c r="AF10" s="29" t="s">
        <v>35</v>
      </c>
    </row>
    <row r="11" spans="1:32" ht="14.25">
      <c r="A11" s="10">
        <v>1974</v>
      </c>
      <c r="B11" s="31" t="s">
        <v>42</v>
      </c>
      <c r="C11" s="10">
        <v>2</v>
      </c>
      <c r="D11" s="10">
        <v>16</v>
      </c>
      <c r="E11" s="10">
        <v>2</v>
      </c>
      <c r="F11" s="20">
        <f t="shared" si="0"/>
        <v>787.8</v>
      </c>
      <c r="G11" s="12">
        <v>2939</v>
      </c>
      <c r="H11" s="13">
        <v>2939</v>
      </c>
      <c r="I11" s="10"/>
      <c r="J11" s="10"/>
      <c r="K11" s="10"/>
      <c r="L11" s="10"/>
      <c r="M11" s="10"/>
      <c r="N11" s="10"/>
      <c r="O11" s="13">
        <v>733.9</v>
      </c>
      <c r="P11" s="10">
        <v>2939</v>
      </c>
      <c r="Q11" s="10"/>
      <c r="R11" s="10"/>
      <c r="S11" s="11">
        <v>733.9</v>
      </c>
      <c r="T11" s="14">
        <v>41183</v>
      </c>
      <c r="U11" s="15">
        <v>41014</v>
      </c>
      <c r="V11" s="7">
        <v>7</v>
      </c>
      <c r="W11" s="16">
        <v>552.1</v>
      </c>
      <c r="X11" s="16">
        <v>53.9</v>
      </c>
      <c r="Y11" s="17">
        <v>0.526</v>
      </c>
      <c r="Z11" s="17">
        <v>158.4</v>
      </c>
      <c r="AA11" s="9"/>
      <c r="AB11" s="9"/>
      <c r="AC11" s="9"/>
      <c r="AD11" s="9"/>
      <c r="AE11" s="9"/>
      <c r="AF11" s="29" t="s">
        <v>35</v>
      </c>
    </row>
    <row r="12" spans="1:32" ht="14.25">
      <c r="A12" s="10">
        <v>1991</v>
      </c>
      <c r="B12" s="31" t="s">
        <v>43</v>
      </c>
      <c r="C12" s="10">
        <v>3</v>
      </c>
      <c r="D12" s="10">
        <v>12</v>
      </c>
      <c r="E12" s="10">
        <v>2</v>
      </c>
      <c r="F12" s="20">
        <f t="shared" si="0"/>
        <v>816.0999999999999</v>
      </c>
      <c r="G12" s="12">
        <v>2978</v>
      </c>
      <c r="H12" s="13">
        <v>2978</v>
      </c>
      <c r="I12" s="10"/>
      <c r="J12" s="10"/>
      <c r="K12" s="10"/>
      <c r="L12" s="10"/>
      <c r="M12" s="10"/>
      <c r="N12" s="10"/>
      <c r="O12" s="13">
        <v>684.4</v>
      </c>
      <c r="P12" s="10">
        <v>2840</v>
      </c>
      <c r="Q12" s="10">
        <v>52.9</v>
      </c>
      <c r="R12" s="10">
        <v>138</v>
      </c>
      <c r="S12" s="11">
        <v>737.3</v>
      </c>
      <c r="T12" s="14">
        <v>41183</v>
      </c>
      <c r="U12" s="15">
        <v>41014</v>
      </c>
      <c r="V12" s="7">
        <v>7</v>
      </c>
      <c r="W12" s="16">
        <v>755.6</v>
      </c>
      <c r="X12" s="16">
        <v>78.8</v>
      </c>
      <c r="Y12" s="17">
        <v>0.524</v>
      </c>
      <c r="Z12" s="17">
        <v>152.5</v>
      </c>
      <c r="AA12" s="9"/>
      <c r="AB12" s="9"/>
      <c r="AC12" s="9"/>
      <c r="AD12" s="9"/>
      <c r="AE12" s="9"/>
      <c r="AF12" s="29" t="s">
        <v>35</v>
      </c>
    </row>
    <row r="13" spans="1:32" ht="14.25">
      <c r="A13" s="10">
        <v>1981</v>
      </c>
      <c r="B13" s="31" t="s">
        <v>44</v>
      </c>
      <c r="C13" s="10">
        <v>3</v>
      </c>
      <c r="D13" s="10">
        <v>24</v>
      </c>
      <c r="E13" s="10">
        <v>2</v>
      </c>
      <c r="F13" s="20">
        <f t="shared" si="0"/>
        <v>1211.1</v>
      </c>
      <c r="G13" s="12">
        <v>4433</v>
      </c>
      <c r="H13" s="13">
        <v>4433</v>
      </c>
      <c r="I13" s="10"/>
      <c r="J13" s="10"/>
      <c r="K13" s="10"/>
      <c r="L13" s="10"/>
      <c r="M13" s="10"/>
      <c r="N13" s="10"/>
      <c r="O13" s="13">
        <v>1105.5</v>
      </c>
      <c r="P13" s="10">
        <v>4433</v>
      </c>
      <c r="Q13" s="10"/>
      <c r="R13" s="10"/>
      <c r="S13" s="11">
        <v>1105.5</v>
      </c>
      <c r="T13" s="14">
        <v>41183</v>
      </c>
      <c r="U13" s="15">
        <v>41014</v>
      </c>
      <c r="V13" s="7">
        <v>7</v>
      </c>
      <c r="W13" s="16">
        <v>1101.8</v>
      </c>
      <c r="X13" s="16">
        <v>105.6</v>
      </c>
      <c r="Y13" s="17">
        <v>0.483</v>
      </c>
      <c r="Z13" s="17">
        <v>153.2</v>
      </c>
      <c r="AA13" s="9"/>
      <c r="AB13" s="41"/>
      <c r="AC13" s="41"/>
      <c r="AD13" s="9">
        <v>486</v>
      </c>
      <c r="AE13" s="9"/>
      <c r="AF13" s="29" t="s">
        <v>35</v>
      </c>
    </row>
    <row r="14" spans="1:32" ht="14.25">
      <c r="A14" s="10">
        <v>1978</v>
      </c>
      <c r="B14" s="31" t="s">
        <v>45</v>
      </c>
      <c r="C14" s="10">
        <v>3</v>
      </c>
      <c r="D14" s="10">
        <v>24</v>
      </c>
      <c r="E14" s="10">
        <v>2</v>
      </c>
      <c r="F14" s="20">
        <f t="shared" si="0"/>
        <v>1196.9</v>
      </c>
      <c r="G14" s="12">
        <v>4294</v>
      </c>
      <c r="H14" s="13">
        <v>4294</v>
      </c>
      <c r="I14" s="10"/>
      <c r="J14" s="10"/>
      <c r="K14" s="10"/>
      <c r="L14" s="10"/>
      <c r="M14" s="10"/>
      <c r="N14" s="10"/>
      <c r="O14" s="13">
        <v>1106.2</v>
      </c>
      <c r="P14" s="10">
        <v>4294</v>
      </c>
      <c r="Q14" s="10"/>
      <c r="R14" s="10"/>
      <c r="S14" s="11">
        <v>1106.2</v>
      </c>
      <c r="T14" s="14">
        <v>41183</v>
      </c>
      <c r="U14" s="15">
        <v>41014</v>
      </c>
      <c r="V14" s="7">
        <v>7</v>
      </c>
      <c r="W14" s="16">
        <v>1086.9</v>
      </c>
      <c r="X14" s="16">
        <v>90.7</v>
      </c>
      <c r="Y14" s="17">
        <v>0.483</v>
      </c>
      <c r="Z14" s="17">
        <v>212.5</v>
      </c>
      <c r="AA14" s="9"/>
      <c r="AB14" s="41"/>
      <c r="AC14" s="41"/>
      <c r="AD14" s="9"/>
      <c r="AE14" s="9"/>
      <c r="AF14" s="29" t="s">
        <v>35</v>
      </c>
    </row>
    <row r="15" spans="1:32" ht="14.25">
      <c r="A15" s="10">
        <v>1976</v>
      </c>
      <c r="B15" s="31" t="s">
        <v>46</v>
      </c>
      <c r="C15" s="10">
        <v>3</v>
      </c>
      <c r="D15" s="10">
        <v>24</v>
      </c>
      <c r="E15" s="10">
        <v>2</v>
      </c>
      <c r="F15" s="20">
        <f t="shared" si="0"/>
        <v>1202.7</v>
      </c>
      <c r="G15" s="12">
        <v>4433</v>
      </c>
      <c r="H15" s="13">
        <v>4433</v>
      </c>
      <c r="I15" s="10"/>
      <c r="J15" s="10"/>
      <c r="K15" s="10"/>
      <c r="L15" s="10"/>
      <c r="M15" s="10"/>
      <c r="N15" s="10"/>
      <c r="O15" s="13">
        <v>1111.8</v>
      </c>
      <c r="P15" s="10">
        <v>4433</v>
      </c>
      <c r="Q15" s="10"/>
      <c r="R15" s="10"/>
      <c r="S15" s="11">
        <v>1111.8</v>
      </c>
      <c r="T15" s="14">
        <v>41183</v>
      </c>
      <c r="U15" s="15">
        <v>41014</v>
      </c>
      <c r="V15" s="7">
        <v>7</v>
      </c>
      <c r="W15" s="16">
        <v>1109.5</v>
      </c>
      <c r="X15" s="16">
        <v>90.9</v>
      </c>
      <c r="Y15" s="17">
        <v>0.483</v>
      </c>
      <c r="Z15" s="17">
        <v>219.3</v>
      </c>
      <c r="AA15" s="9"/>
      <c r="AB15" s="41"/>
      <c r="AC15" s="41"/>
      <c r="AD15" s="9"/>
      <c r="AE15" s="9"/>
      <c r="AF15" s="29" t="s">
        <v>35</v>
      </c>
    </row>
    <row r="16" spans="1:32" ht="14.25">
      <c r="A16" s="10">
        <v>1991</v>
      </c>
      <c r="B16" s="31" t="s">
        <v>47</v>
      </c>
      <c r="C16" s="10">
        <v>3</v>
      </c>
      <c r="D16" s="10">
        <v>12</v>
      </c>
      <c r="E16" s="10">
        <v>2</v>
      </c>
      <c r="F16" s="20">
        <f t="shared" si="0"/>
        <v>810.4</v>
      </c>
      <c r="G16" s="12">
        <v>2978</v>
      </c>
      <c r="H16" s="13">
        <v>2978</v>
      </c>
      <c r="I16" s="10"/>
      <c r="J16" s="10"/>
      <c r="K16" s="10"/>
      <c r="L16" s="10"/>
      <c r="M16" s="10"/>
      <c r="N16" s="10"/>
      <c r="O16" s="13">
        <v>731.6</v>
      </c>
      <c r="P16" s="10">
        <v>2978</v>
      </c>
      <c r="Q16" s="10"/>
      <c r="R16" s="10"/>
      <c r="S16" s="11">
        <v>731.6</v>
      </c>
      <c r="T16" s="14">
        <v>41183</v>
      </c>
      <c r="U16" s="15">
        <v>41014</v>
      </c>
      <c r="V16" s="7">
        <v>7</v>
      </c>
      <c r="W16" s="16">
        <v>755.6</v>
      </c>
      <c r="X16" s="16">
        <v>78.8</v>
      </c>
      <c r="Y16" s="17">
        <v>0.525</v>
      </c>
      <c r="Z16" s="17">
        <v>154</v>
      </c>
      <c r="AA16" s="9"/>
      <c r="AB16" s="41"/>
      <c r="AC16" s="41"/>
      <c r="AD16" s="9"/>
      <c r="AE16" s="9"/>
      <c r="AF16" s="29" t="s">
        <v>35</v>
      </c>
    </row>
    <row r="17" spans="1:32" ht="14.25">
      <c r="A17" s="10">
        <v>1995</v>
      </c>
      <c r="B17" s="31" t="s">
        <v>48</v>
      </c>
      <c r="C17" s="10">
        <v>3</v>
      </c>
      <c r="D17" s="10">
        <v>12</v>
      </c>
      <c r="E17" s="10">
        <v>2</v>
      </c>
      <c r="F17" s="20">
        <f t="shared" si="0"/>
        <v>801.8000000000001</v>
      </c>
      <c r="G17" s="12">
        <v>2978</v>
      </c>
      <c r="H17" s="13">
        <v>2978</v>
      </c>
      <c r="I17" s="10"/>
      <c r="J17" s="10"/>
      <c r="K17" s="10"/>
      <c r="L17" s="10"/>
      <c r="M17" s="10"/>
      <c r="N17" s="10"/>
      <c r="O17" s="13">
        <v>722.6</v>
      </c>
      <c r="P17" s="10">
        <v>2978</v>
      </c>
      <c r="Q17" s="10"/>
      <c r="R17" s="10"/>
      <c r="S17" s="11">
        <v>722.6</v>
      </c>
      <c r="T17" s="14">
        <v>41183</v>
      </c>
      <c r="U17" s="15">
        <v>41014</v>
      </c>
      <c r="V17" s="7">
        <v>7</v>
      </c>
      <c r="W17" s="16">
        <v>684</v>
      </c>
      <c r="X17" s="16">
        <v>79.2</v>
      </c>
      <c r="Y17" s="17">
        <v>0.524</v>
      </c>
      <c r="Z17" s="17">
        <v>159.9</v>
      </c>
      <c r="AA17" s="9"/>
      <c r="AB17" s="41"/>
      <c r="AC17" s="41"/>
      <c r="AD17" s="9"/>
      <c r="AE17" s="9"/>
      <c r="AF17" s="29" t="s">
        <v>35</v>
      </c>
    </row>
    <row r="18" spans="1:32" ht="14.25">
      <c r="A18" s="10">
        <v>1993</v>
      </c>
      <c r="B18" s="31" t="s">
        <v>49</v>
      </c>
      <c r="C18" s="10">
        <v>3</v>
      </c>
      <c r="D18" s="10">
        <v>12</v>
      </c>
      <c r="E18" s="10">
        <v>2</v>
      </c>
      <c r="F18" s="20">
        <f t="shared" si="0"/>
        <v>818.9</v>
      </c>
      <c r="G18" s="12">
        <v>2798</v>
      </c>
      <c r="H18" s="13">
        <v>2798</v>
      </c>
      <c r="I18" s="10"/>
      <c r="J18" s="10"/>
      <c r="K18" s="10"/>
      <c r="L18" s="10"/>
      <c r="M18" s="10"/>
      <c r="N18" s="10"/>
      <c r="O18" s="13">
        <v>736.3</v>
      </c>
      <c r="P18" s="10">
        <v>2798</v>
      </c>
      <c r="Q18" s="10"/>
      <c r="R18" s="10"/>
      <c r="S18" s="11">
        <v>736.3</v>
      </c>
      <c r="T18" s="14">
        <v>41183</v>
      </c>
      <c r="U18" s="15">
        <v>41014</v>
      </c>
      <c r="V18" s="7">
        <v>7</v>
      </c>
      <c r="W18" s="16">
        <v>725.8</v>
      </c>
      <c r="X18" s="16">
        <v>82.6</v>
      </c>
      <c r="Y18" s="17">
        <v>0.532</v>
      </c>
      <c r="Z18" s="17">
        <v>150.2</v>
      </c>
      <c r="AA18" s="9"/>
      <c r="AB18" s="41"/>
      <c r="AC18" s="41"/>
      <c r="AD18" s="9"/>
      <c r="AE18" s="9"/>
      <c r="AF18" s="29" t="s">
        <v>35</v>
      </c>
    </row>
    <row r="19" spans="1:32" ht="14.25">
      <c r="A19" s="10">
        <v>1988</v>
      </c>
      <c r="B19" s="31" t="s">
        <v>50</v>
      </c>
      <c r="C19" s="10">
        <v>3</v>
      </c>
      <c r="D19" s="10">
        <v>36</v>
      </c>
      <c r="E19" s="10">
        <v>3</v>
      </c>
      <c r="F19" s="20">
        <f t="shared" si="0"/>
        <v>1976.3000000000002</v>
      </c>
      <c r="G19" s="12">
        <v>7500</v>
      </c>
      <c r="H19" s="13">
        <v>7500</v>
      </c>
      <c r="I19" s="10"/>
      <c r="J19" s="10"/>
      <c r="K19" s="10"/>
      <c r="L19" s="10"/>
      <c r="M19" s="10"/>
      <c r="N19" s="10"/>
      <c r="O19" s="13">
        <v>1845.9</v>
      </c>
      <c r="P19" s="10">
        <v>7500</v>
      </c>
      <c r="Q19" s="10"/>
      <c r="R19" s="10"/>
      <c r="S19" s="11">
        <v>1845.9</v>
      </c>
      <c r="T19" s="14">
        <v>41183</v>
      </c>
      <c r="U19" s="15">
        <v>41014</v>
      </c>
      <c r="V19" s="7">
        <v>7</v>
      </c>
      <c r="W19" s="16">
        <v>1818.2</v>
      </c>
      <c r="X19" s="16">
        <v>130.4</v>
      </c>
      <c r="Y19" s="17">
        <v>0.435</v>
      </c>
      <c r="Z19" s="17">
        <v>397.5</v>
      </c>
      <c r="AA19" s="41"/>
      <c r="AB19" s="41"/>
      <c r="AC19" s="41"/>
      <c r="AD19" s="9"/>
      <c r="AE19" s="9"/>
      <c r="AF19" s="29" t="s">
        <v>35</v>
      </c>
    </row>
    <row r="20" spans="1:32" ht="14.25">
      <c r="A20" s="10">
        <v>1997</v>
      </c>
      <c r="B20" s="31" t="s">
        <v>51</v>
      </c>
      <c r="C20" s="10">
        <v>3</v>
      </c>
      <c r="D20" s="10">
        <v>24</v>
      </c>
      <c r="E20" s="10">
        <v>4</v>
      </c>
      <c r="F20" s="20">
        <f t="shared" si="0"/>
        <v>1612.6</v>
      </c>
      <c r="G20" s="12">
        <v>5126</v>
      </c>
      <c r="H20" s="13">
        <v>5126</v>
      </c>
      <c r="I20" s="10"/>
      <c r="J20" s="10"/>
      <c r="K20" s="10"/>
      <c r="L20" s="10"/>
      <c r="M20" s="10"/>
      <c r="N20" s="10"/>
      <c r="O20" s="13">
        <v>1462.3</v>
      </c>
      <c r="P20" s="10">
        <v>5126</v>
      </c>
      <c r="Q20" s="10"/>
      <c r="R20" s="10"/>
      <c r="S20" s="11">
        <v>1462.3</v>
      </c>
      <c r="T20" s="14">
        <v>41183</v>
      </c>
      <c r="U20" s="15">
        <v>41014</v>
      </c>
      <c r="V20" s="7">
        <v>7</v>
      </c>
      <c r="W20" s="16">
        <v>1125.16</v>
      </c>
      <c r="X20" s="16">
        <v>150.3</v>
      </c>
      <c r="Y20" s="17">
        <v>0.469</v>
      </c>
      <c r="Z20" s="17">
        <v>291.9</v>
      </c>
      <c r="AA20" s="41"/>
      <c r="AB20" s="41"/>
      <c r="AC20" s="41"/>
      <c r="AD20" s="9"/>
      <c r="AE20" s="9"/>
      <c r="AF20" s="29" t="s">
        <v>35</v>
      </c>
    </row>
    <row r="21" spans="1:32" ht="14.25">
      <c r="A21" s="10"/>
      <c r="B21" s="31" t="s">
        <v>52</v>
      </c>
      <c r="C21" s="10"/>
      <c r="D21" s="10"/>
      <c r="E21" s="10"/>
      <c r="F21" s="20">
        <f t="shared" si="0"/>
        <v>0</v>
      </c>
      <c r="G21" s="12"/>
      <c r="H21" s="13"/>
      <c r="I21" s="10"/>
      <c r="J21" s="10"/>
      <c r="K21" s="10"/>
      <c r="L21" s="10"/>
      <c r="M21" s="10"/>
      <c r="N21" s="10"/>
      <c r="O21" s="13"/>
      <c r="P21" s="10"/>
      <c r="Q21" s="10"/>
      <c r="R21" s="10"/>
      <c r="S21" s="11">
        <v>0</v>
      </c>
      <c r="T21" s="14">
        <v>41183</v>
      </c>
      <c r="U21" s="15">
        <v>41014</v>
      </c>
      <c r="V21" s="7"/>
      <c r="W21" s="16"/>
      <c r="X21" s="16"/>
      <c r="Y21" s="17"/>
      <c r="Z21" s="17"/>
      <c r="AA21" s="9"/>
      <c r="AB21" s="9"/>
      <c r="AC21" s="9"/>
      <c r="AD21" s="9"/>
      <c r="AE21" s="9"/>
      <c r="AF21" s="29" t="s">
        <v>35</v>
      </c>
    </row>
    <row r="22" spans="1:32" ht="14.25">
      <c r="A22" s="10">
        <v>1990</v>
      </c>
      <c r="B22" s="31" t="s">
        <v>53</v>
      </c>
      <c r="C22" s="10">
        <v>3</v>
      </c>
      <c r="D22" s="10">
        <v>12</v>
      </c>
      <c r="E22" s="10">
        <v>2</v>
      </c>
      <c r="F22" s="20">
        <f t="shared" si="0"/>
        <v>828.9</v>
      </c>
      <c r="G22" s="12">
        <v>2707</v>
      </c>
      <c r="H22" s="13">
        <v>2530</v>
      </c>
      <c r="I22" s="10"/>
      <c r="J22" s="10"/>
      <c r="K22" s="10"/>
      <c r="L22" s="10"/>
      <c r="M22" s="10"/>
      <c r="N22" s="10"/>
      <c r="O22" s="13">
        <v>689</v>
      </c>
      <c r="P22" s="10">
        <v>2353</v>
      </c>
      <c r="Q22" s="10">
        <v>53.9</v>
      </c>
      <c r="R22" s="10">
        <v>177</v>
      </c>
      <c r="S22" s="11">
        <v>742.9</v>
      </c>
      <c r="T22" s="14">
        <v>41183</v>
      </c>
      <c r="U22" s="15">
        <v>41014</v>
      </c>
      <c r="V22" s="7">
        <v>7</v>
      </c>
      <c r="W22" s="16">
        <v>743.4</v>
      </c>
      <c r="X22" s="16">
        <v>86</v>
      </c>
      <c r="Y22" s="17">
        <v>0.536</v>
      </c>
      <c r="Z22" s="17"/>
      <c r="AA22" s="41"/>
      <c r="AB22" s="41"/>
      <c r="AC22" s="41"/>
      <c r="AD22" s="9">
        <v>304</v>
      </c>
      <c r="AE22" s="9"/>
      <c r="AF22" s="29" t="s">
        <v>35</v>
      </c>
    </row>
    <row r="23" spans="1:32" ht="14.25">
      <c r="A23" s="10">
        <v>1990</v>
      </c>
      <c r="B23" s="31" t="s">
        <v>54</v>
      </c>
      <c r="C23" s="10">
        <v>3</v>
      </c>
      <c r="D23" s="10">
        <v>12</v>
      </c>
      <c r="E23" s="10">
        <v>2</v>
      </c>
      <c r="F23" s="20">
        <f t="shared" si="0"/>
        <v>833.0600000000001</v>
      </c>
      <c r="G23" s="12">
        <v>2887</v>
      </c>
      <c r="H23" s="13">
        <v>2887</v>
      </c>
      <c r="I23" s="10"/>
      <c r="J23" s="10"/>
      <c r="K23" s="10"/>
      <c r="L23" s="10"/>
      <c r="M23" s="10"/>
      <c r="N23" s="10"/>
      <c r="O23" s="13">
        <v>748.58</v>
      </c>
      <c r="P23" s="10">
        <v>2887</v>
      </c>
      <c r="Q23" s="10"/>
      <c r="R23" s="10"/>
      <c r="S23" s="11">
        <v>748.58</v>
      </c>
      <c r="T23" s="14">
        <v>41183</v>
      </c>
      <c r="U23" s="15">
        <v>41014</v>
      </c>
      <c r="V23" s="7">
        <v>7</v>
      </c>
      <c r="W23" s="16">
        <v>740.64</v>
      </c>
      <c r="X23" s="16">
        <v>84.48</v>
      </c>
      <c r="Y23" s="17">
        <v>0.528</v>
      </c>
      <c r="Z23" s="17">
        <v>156.3</v>
      </c>
      <c r="AA23" s="41"/>
      <c r="AB23" s="41"/>
      <c r="AC23" s="41"/>
      <c r="AD23" s="9"/>
      <c r="AE23" s="9"/>
      <c r="AF23" s="29" t="s">
        <v>35</v>
      </c>
    </row>
    <row r="24" spans="1:32" ht="14.25">
      <c r="A24" s="10">
        <v>1975</v>
      </c>
      <c r="B24" s="31" t="s">
        <v>55</v>
      </c>
      <c r="C24" s="10">
        <v>2</v>
      </c>
      <c r="D24" s="10">
        <v>12</v>
      </c>
      <c r="E24" s="10">
        <v>2</v>
      </c>
      <c r="F24" s="20">
        <f t="shared" si="0"/>
        <v>630.76</v>
      </c>
      <c r="G24" s="12">
        <v>2486</v>
      </c>
      <c r="H24" s="13">
        <v>2249</v>
      </c>
      <c r="I24" s="10"/>
      <c r="J24" s="10"/>
      <c r="K24" s="10"/>
      <c r="L24" s="10"/>
      <c r="M24" s="10"/>
      <c r="N24" s="10"/>
      <c r="O24" s="13">
        <v>503.43</v>
      </c>
      <c r="P24" s="10">
        <v>2012</v>
      </c>
      <c r="Q24" s="10">
        <v>79.4</v>
      </c>
      <c r="R24" s="10">
        <v>237</v>
      </c>
      <c r="S24" s="11">
        <v>582.83</v>
      </c>
      <c r="T24" s="14">
        <v>41183</v>
      </c>
      <c r="U24" s="15">
        <v>41014</v>
      </c>
      <c r="V24" s="7">
        <v>7</v>
      </c>
      <c r="W24" s="16">
        <v>987.83</v>
      </c>
      <c r="X24" s="16">
        <v>47.93</v>
      </c>
      <c r="Y24" s="17">
        <v>0.545</v>
      </c>
      <c r="Z24" s="17">
        <v>127</v>
      </c>
      <c r="AA24" s="41"/>
      <c r="AB24" s="41"/>
      <c r="AC24" s="41"/>
      <c r="AD24" s="9"/>
      <c r="AE24" s="9"/>
      <c r="AF24" s="29" t="s">
        <v>35</v>
      </c>
    </row>
    <row r="25" spans="1:32" ht="14.25">
      <c r="A25" s="10">
        <v>1972</v>
      </c>
      <c r="B25" s="31" t="s">
        <v>56</v>
      </c>
      <c r="C25" s="10">
        <v>1</v>
      </c>
      <c r="D25" s="10">
        <v>10</v>
      </c>
      <c r="E25" s="10">
        <v>1</v>
      </c>
      <c r="F25" s="20">
        <f t="shared" si="0"/>
        <v>738.2</v>
      </c>
      <c r="G25" s="12">
        <v>3436</v>
      </c>
      <c r="H25" s="13">
        <v>2501</v>
      </c>
      <c r="I25" s="10"/>
      <c r="J25" s="10"/>
      <c r="K25" s="10"/>
      <c r="L25" s="10"/>
      <c r="M25" s="10"/>
      <c r="N25" s="10"/>
      <c r="O25" s="13">
        <v>490.2</v>
      </c>
      <c r="P25" s="10">
        <v>1566</v>
      </c>
      <c r="Q25" s="10">
        <v>248</v>
      </c>
      <c r="R25" s="10">
        <v>935</v>
      </c>
      <c r="S25" s="11">
        <v>738.2</v>
      </c>
      <c r="T25" s="14">
        <v>41183</v>
      </c>
      <c r="U25" s="15">
        <v>41014</v>
      </c>
      <c r="V25" s="7">
        <v>7</v>
      </c>
      <c r="W25" s="16"/>
      <c r="X25" s="16"/>
      <c r="Y25" s="17">
        <v>0.545</v>
      </c>
      <c r="Z25" s="17">
        <v>139.6</v>
      </c>
      <c r="AA25" s="9"/>
      <c r="AB25" s="9"/>
      <c r="AC25" s="9"/>
      <c r="AD25" s="9"/>
      <c r="AE25" s="9"/>
      <c r="AF25" s="29" t="s">
        <v>35</v>
      </c>
    </row>
    <row r="26" spans="1:32" ht="14.25">
      <c r="A26" s="10">
        <v>1975</v>
      </c>
      <c r="B26" s="31" t="s">
        <v>57</v>
      </c>
      <c r="C26" s="10">
        <v>2</v>
      </c>
      <c r="D26" s="10">
        <v>8</v>
      </c>
      <c r="E26" s="10">
        <v>1</v>
      </c>
      <c r="F26" s="20">
        <f t="shared" si="0"/>
        <v>402.15000000000003</v>
      </c>
      <c r="G26" s="12">
        <v>1801</v>
      </c>
      <c r="H26" s="13">
        <v>1801</v>
      </c>
      <c r="I26" s="10"/>
      <c r="J26" s="10"/>
      <c r="K26" s="10"/>
      <c r="L26" s="10"/>
      <c r="M26" s="10"/>
      <c r="N26" s="10"/>
      <c r="O26" s="13">
        <v>366.35</v>
      </c>
      <c r="P26" s="10">
        <v>1801</v>
      </c>
      <c r="Q26" s="10"/>
      <c r="R26" s="10"/>
      <c r="S26" s="11">
        <v>366.35</v>
      </c>
      <c r="T26" s="14">
        <v>41183</v>
      </c>
      <c r="U26" s="15">
        <v>41014</v>
      </c>
      <c r="V26" s="7">
        <v>7</v>
      </c>
      <c r="W26" s="16">
        <v>341</v>
      </c>
      <c r="X26" s="16">
        <v>35.8</v>
      </c>
      <c r="Y26" s="17">
        <v>0.569</v>
      </c>
      <c r="Z26" s="17">
        <v>105</v>
      </c>
      <c r="AA26" s="41"/>
      <c r="AB26" s="41"/>
      <c r="AC26" s="41"/>
      <c r="AD26" s="9"/>
      <c r="AE26" s="9"/>
      <c r="AF26" s="29" t="s">
        <v>35</v>
      </c>
    </row>
    <row r="27" spans="1:32" ht="14.25">
      <c r="A27" s="10">
        <v>1976</v>
      </c>
      <c r="B27" s="31" t="s">
        <v>58</v>
      </c>
      <c r="C27" s="10">
        <v>2</v>
      </c>
      <c r="D27" s="10">
        <v>8</v>
      </c>
      <c r="E27" s="10">
        <v>1</v>
      </c>
      <c r="F27" s="20">
        <f t="shared" si="0"/>
        <v>393.7</v>
      </c>
      <c r="G27" s="12">
        <v>1801</v>
      </c>
      <c r="H27" s="13">
        <v>1801</v>
      </c>
      <c r="I27" s="10"/>
      <c r="J27" s="10"/>
      <c r="K27" s="10"/>
      <c r="L27" s="42"/>
      <c r="M27" s="42"/>
      <c r="N27" s="42"/>
      <c r="O27" s="13">
        <v>357.9</v>
      </c>
      <c r="P27" s="10">
        <v>1801</v>
      </c>
      <c r="Q27" s="10"/>
      <c r="R27" s="10"/>
      <c r="S27" s="11">
        <v>357.9</v>
      </c>
      <c r="T27" s="14">
        <v>41183</v>
      </c>
      <c r="U27" s="15">
        <v>41014</v>
      </c>
      <c r="V27" s="7">
        <v>7</v>
      </c>
      <c r="W27" s="16">
        <v>341</v>
      </c>
      <c r="X27" s="16">
        <v>35.8</v>
      </c>
      <c r="Y27" s="17">
        <v>0.569</v>
      </c>
      <c r="Z27" s="17">
        <v>105</v>
      </c>
      <c r="AA27" s="41"/>
      <c r="AB27" s="41"/>
      <c r="AC27" s="41"/>
      <c r="AD27" s="9"/>
      <c r="AE27" s="9"/>
      <c r="AF27" s="29" t="s">
        <v>35</v>
      </c>
    </row>
    <row r="28" spans="1:32" ht="14.25">
      <c r="A28" s="10">
        <v>1977</v>
      </c>
      <c r="B28" s="31" t="s">
        <v>59</v>
      </c>
      <c r="C28" s="10">
        <v>2</v>
      </c>
      <c r="D28" s="10">
        <v>4</v>
      </c>
      <c r="E28" s="10">
        <v>1</v>
      </c>
      <c r="F28" s="20">
        <f t="shared" si="0"/>
        <v>316.09999999999997</v>
      </c>
      <c r="G28" s="12">
        <v>1250</v>
      </c>
      <c r="H28" s="13">
        <v>1250</v>
      </c>
      <c r="I28" s="10"/>
      <c r="J28" s="10"/>
      <c r="K28" s="10"/>
      <c r="L28" s="42"/>
      <c r="M28" s="42"/>
      <c r="N28" s="42"/>
      <c r="O28" s="13">
        <v>286.4</v>
      </c>
      <c r="P28" s="10">
        <v>1250</v>
      </c>
      <c r="Q28" s="10"/>
      <c r="R28" s="10"/>
      <c r="S28" s="11">
        <v>286.4</v>
      </c>
      <c r="T28" s="14">
        <v>41183</v>
      </c>
      <c r="U28" s="15">
        <v>41014</v>
      </c>
      <c r="V28" s="7">
        <v>7</v>
      </c>
      <c r="W28" s="16">
        <v>460.7</v>
      </c>
      <c r="X28" s="16">
        <v>29.7</v>
      </c>
      <c r="Y28" s="17">
        <v>0.624</v>
      </c>
      <c r="Z28" s="17">
        <v>79.9</v>
      </c>
      <c r="AA28" s="41"/>
      <c r="AB28" s="41"/>
      <c r="AC28" s="41"/>
      <c r="AD28" s="41"/>
      <c r="AE28" s="41"/>
      <c r="AF28" s="29" t="s">
        <v>35</v>
      </c>
    </row>
    <row r="29" spans="1:32" ht="14.25">
      <c r="A29" s="10">
        <v>1988</v>
      </c>
      <c r="B29" s="31" t="s">
        <v>60</v>
      </c>
      <c r="C29" s="10">
        <v>3</v>
      </c>
      <c r="D29" s="10">
        <v>12</v>
      </c>
      <c r="E29" s="10">
        <v>2</v>
      </c>
      <c r="F29" s="20">
        <f t="shared" si="0"/>
        <v>826.7</v>
      </c>
      <c r="G29" s="12">
        <v>3105</v>
      </c>
      <c r="H29" s="13">
        <v>2804</v>
      </c>
      <c r="I29" s="10"/>
      <c r="J29" s="10"/>
      <c r="K29" s="10"/>
      <c r="L29" s="42"/>
      <c r="M29" s="42"/>
      <c r="N29" s="42"/>
      <c r="O29" s="13">
        <v>674.6</v>
      </c>
      <c r="P29" s="10">
        <v>2503</v>
      </c>
      <c r="Q29" s="10">
        <v>71.7</v>
      </c>
      <c r="R29" s="10">
        <v>301</v>
      </c>
      <c r="S29" s="11">
        <v>746.3000000000001</v>
      </c>
      <c r="T29" s="14">
        <v>41183</v>
      </c>
      <c r="U29" s="15">
        <v>41014</v>
      </c>
      <c r="V29" s="7">
        <v>7</v>
      </c>
      <c r="W29" s="16">
        <v>418.4</v>
      </c>
      <c r="X29" s="16">
        <v>80.4</v>
      </c>
      <c r="Y29" s="17">
        <v>0.532</v>
      </c>
      <c r="Z29" s="17">
        <v>153</v>
      </c>
      <c r="AA29" s="41"/>
      <c r="AB29" s="41"/>
      <c r="AC29" s="41"/>
      <c r="AD29" s="41"/>
      <c r="AE29" s="41"/>
      <c r="AF29" s="29" t="s">
        <v>35</v>
      </c>
    </row>
    <row r="30" spans="1:32" ht="14.25">
      <c r="A30" s="10">
        <v>1996</v>
      </c>
      <c r="B30" s="31" t="s">
        <v>61</v>
      </c>
      <c r="C30" s="10">
        <v>2</v>
      </c>
      <c r="D30" s="10">
        <v>12</v>
      </c>
      <c r="E30" s="10">
        <v>2</v>
      </c>
      <c r="F30" s="20">
        <f t="shared" si="0"/>
        <v>772.12</v>
      </c>
      <c r="G30" s="12">
        <v>2982</v>
      </c>
      <c r="H30" s="13">
        <v>2982</v>
      </c>
      <c r="I30" s="10"/>
      <c r="J30" s="10"/>
      <c r="K30" s="10"/>
      <c r="L30" s="42"/>
      <c r="M30" s="42"/>
      <c r="N30" s="42"/>
      <c r="O30" s="13">
        <v>688.76</v>
      </c>
      <c r="P30" s="10">
        <v>2982</v>
      </c>
      <c r="Q30" s="10"/>
      <c r="R30" s="10"/>
      <c r="S30" s="11">
        <v>688.76</v>
      </c>
      <c r="T30" s="14">
        <v>41183</v>
      </c>
      <c r="U30" s="15">
        <v>41014</v>
      </c>
      <c r="V30" s="7">
        <v>7</v>
      </c>
      <c r="W30" s="16">
        <v>1022.76</v>
      </c>
      <c r="X30" s="16">
        <v>83.36</v>
      </c>
      <c r="Y30" s="17">
        <v>0.525</v>
      </c>
      <c r="Z30" s="17">
        <v>157.3</v>
      </c>
      <c r="AA30" s="41"/>
      <c r="AB30" s="41"/>
      <c r="AC30" s="41"/>
      <c r="AD30" s="41"/>
      <c r="AE30" s="41"/>
      <c r="AF30" s="29" t="s">
        <v>35</v>
      </c>
    </row>
    <row r="31" spans="1:32" ht="14.25">
      <c r="A31" s="10">
        <v>1981</v>
      </c>
      <c r="B31" s="31" t="s">
        <v>62</v>
      </c>
      <c r="C31" s="10">
        <v>2</v>
      </c>
      <c r="D31" s="10">
        <v>12</v>
      </c>
      <c r="E31" s="10">
        <v>1</v>
      </c>
      <c r="F31" s="20">
        <f t="shared" si="0"/>
        <v>526.9</v>
      </c>
      <c r="G31" s="12">
        <v>1590</v>
      </c>
      <c r="H31" s="13">
        <v>1590</v>
      </c>
      <c r="I31" s="10"/>
      <c r="J31" s="10"/>
      <c r="K31" s="10"/>
      <c r="L31" s="42"/>
      <c r="M31" s="42"/>
      <c r="N31" s="42"/>
      <c r="O31" s="13">
        <v>486.8</v>
      </c>
      <c r="P31" s="10">
        <v>1590</v>
      </c>
      <c r="Q31" s="10"/>
      <c r="R31" s="10"/>
      <c r="S31" s="11">
        <v>486.8</v>
      </c>
      <c r="T31" s="14">
        <v>41183</v>
      </c>
      <c r="U31" s="15">
        <v>41014</v>
      </c>
      <c r="V31" s="7">
        <v>7</v>
      </c>
      <c r="W31" s="16">
        <v>417.8</v>
      </c>
      <c r="X31" s="16">
        <v>40.1</v>
      </c>
      <c r="Y31" s="17">
        <v>0.588</v>
      </c>
      <c r="Z31" s="17">
        <v>95.7</v>
      </c>
      <c r="AA31" s="41"/>
      <c r="AB31" s="41"/>
      <c r="AC31" s="41"/>
      <c r="AD31" s="41"/>
      <c r="AE31" s="41"/>
      <c r="AF31" s="29" t="s">
        <v>35</v>
      </c>
    </row>
    <row r="32" spans="1:32" ht="14.25">
      <c r="A32" s="10">
        <v>1984</v>
      </c>
      <c r="B32" s="31" t="s">
        <v>63</v>
      </c>
      <c r="C32" s="10">
        <v>3</v>
      </c>
      <c r="D32" s="10">
        <v>12</v>
      </c>
      <c r="E32" s="10">
        <v>2</v>
      </c>
      <c r="F32" s="20">
        <f t="shared" si="0"/>
        <v>824.7400000000001</v>
      </c>
      <c r="G32" s="12">
        <v>3548</v>
      </c>
      <c r="H32" s="13">
        <v>3080</v>
      </c>
      <c r="I32" s="10"/>
      <c r="J32" s="10"/>
      <c r="K32" s="10"/>
      <c r="L32" s="42"/>
      <c r="M32" s="42"/>
      <c r="N32" s="42"/>
      <c r="O32" s="13">
        <v>588.95</v>
      </c>
      <c r="P32" s="10">
        <v>2612</v>
      </c>
      <c r="Q32" s="10">
        <v>155.2</v>
      </c>
      <c r="R32" s="10">
        <v>468</v>
      </c>
      <c r="S32" s="11">
        <v>744.1500000000001</v>
      </c>
      <c r="T32" s="14">
        <v>41183</v>
      </c>
      <c r="U32" s="15">
        <v>41014</v>
      </c>
      <c r="V32" s="7">
        <v>7</v>
      </c>
      <c r="W32" s="16">
        <v>464.59</v>
      </c>
      <c r="X32" s="16">
        <v>80.59</v>
      </c>
      <c r="Y32" s="17">
        <v>0.521</v>
      </c>
      <c r="Z32" s="17">
        <v>164.4</v>
      </c>
      <c r="AA32" s="41"/>
      <c r="AB32" s="41"/>
      <c r="AC32" s="41"/>
      <c r="AD32" s="41"/>
      <c r="AE32" s="41"/>
      <c r="AF32" s="29" t="s">
        <v>35</v>
      </c>
    </row>
    <row r="33" spans="1:32" ht="14.25">
      <c r="A33" s="10">
        <v>1984</v>
      </c>
      <c r="B33" s="31" t="s">
        <v>64</v>
      </c>
      <c r="C33" s="10">
        <v>3</v>
      </c>
      <c r="D33" s="10">
        <v>12</v>
      </c>
      <c r="E33" s="10">
        <v>2</v>
      </c>
      <c r="F33" s="20">
        <f t="shared" si="0"/>
        <v>820.64</v>
      </c>
      <c r="G33" s="12">
        <v>2745</v>
      </c>
      <c r="H33" s="13">
        <v>2097</v>
      </c>
      <c r="I33" s="10"/>
      <c r="J33" s="10"/>
      <c r="K33" s="10"/>
      <c r="L33" s="42"/>
      <c r="M33" s="42"/>
      <c r="N33" s="42"/>
      <c r="O33" s="13">
        <v>524</v>
      </c>
      <c r="P33" s="10">
        <v>1449</v>
      </c>
      <c r="Q33" s="10">
        <v>216</v>
      </c>
      <c r="R33" s="10">
        <v>648</v>
      </c>
      <c r="S33" s="11">
        <v>740</v>
      </c>
      <c r="T33" s="14">
        <v>41183</v>
      </c>
      <c r="U33" s="15">
        <v>41014</v>
      </c>
      <c r="V33" s="7">
        <v>7</v>
      </c>
      <c r="W33" s="16">
        <v>416.64</v>
      </c>
      <c r="X33" s="16">
        <v>80.64</v>
      </c>
      <c r="Y33" s="17">
        <v>0.553</v>
      </c>
      <c r="Z33" s="17">
        <v>118.9</v>
      </c>
      <c r="AA33" s="41"/>
      <c r="AB33" s="41"/>
      <c r="AC33" s="41"/>
      <c r="AD33" s="41"/>
      <c r="AE33" s="41"/>
      <c r="AF33" s="29" t="s">
        <v>35</v>
      </c>
    </row>
    <row r="34" spans="1:32" ht="14.25">
      <c r="A34" s="10">
        <v>1984</v>
      </c>
      <c r="B34" s="31" t="s">
        <v>65</v>
      </c>
      <c r="C34" s="10">
        <v>3</v>
      </c>
      <c r="D34" s="10">
        <v>12</v>
      </c>
      <c r="E34" s="10">
        <v>2</v>
      </c>
      <c r="F34" s="20">
        <f t="shared" si="0"/>
        <v>832</v>
      </c>
      <c r="G34" s="12">
        <v>2740</v>
      </c>
      <c r="H34" s="13">
        <v>2322</v>
      </c>
      <c r="I34" s="10"/>
      <c r="J34" s="10"/>
      <c r="K34" s="10"/>
      <c r="L34" s="42"/>
      <c r="M34" s="42"/>
      <c r="N34" s="42"/>
      <c r="O34" s="13">
        <v>610.04</v>
      </c>
      <c r="P34" s="10">
        <v>1904</v>
      </c>
      <c r="Q34" s="10">
        <v>139.6</v>
      </c>
      <c r="R34" s="10">
        <v>418</v>
      </c>
      <c r="S34" s="11">
        <v>749.64</v>
      </c>
      <c r="T34" s="14">
        <v>41183</v>
      </c>
      <c r="U34" s="15">
        <v>41014</v>
      </c>
      <c r="V34" s="7">
        <v>7</v>
      </c>
      <c r="W34" s="16">
        <v>418.36</v>
      </c>
      <c r="X34" s="16">
        <v>82.36</v>
      </c>
      <c r="Y34" s="17">
        <v>0.549</v>
      </c>
      <c r="Z34" s="17">
        <v>130.7</v>
      </c>
      <c r="AA34" s="41"/>
      <c r="AB34" s="41"/>
      <c r="AC34" s="41"/>
      <c r="AD34" s="41"/>
      <c r="AE34" s="41"/>
      <c r="AF34" s="29" t="s">
        <v>35</v>
      </c>
    </row>
    <row r="35" spans="1:32" ht="14.25">
      <c r="A35" s="10">
        <v>1987</v>
      </c>
      <c r="B35" s="31" t="s">
        <v>66</v>
      </c>
      <c r="C35" s="10">
        <v>3</v>
      </c>
      <c r="D35" s="10">
        <v>18</v>
      </c>
      <c r="E35" s="10">
        <v>2</v>
      </c>
      <c r="F35" s="20">
        <f t="shared" si="0"/>
        <v>1140.3</v>
      </c>
      <c r="G35" s="12">
        <v>5008</v>
      </c>
      <c r="H35" s="13">
        <v>5008</v>
      </c>
      <c r="I35" s="10"/>
      <c r="J35" s="10"/>
      <c r="K35" s="10"/>
      <c r="L35" s="42"/>
      <c r="M35" s="42"/>
      <c r="N35" s="42"/>
      <c r="O35" s="13">
        <v>1049.6</v>
      </c>
      <c r="P35" s="10">
        <v>5008</v>
      </c>
      <c r="Q35" s="10"/>
      <c r="R35" s="10"/>
      <c r="S35" s="11">
        <v>1049.6</v>
      </c>
      <c r="T35" s="14">
        <v>41183</v>
      </c>
      <c r="U35" s="15">
        <v>41014</v>
      </c>
      <c r="V35" s="7">
        <v>7</v>
      </c>
      <c r="W35" s="16">
        <v>1179.5</v>
      </c>
      <c r="X35" s="16">
        <v>90.7</v>
      </c>
      <c r="Y35" s="17">
        <v>0.472</v>
      </c>
      <c r="Z35" s="17">
        <v>241.9</v>
      </c>
      <c r="AA35" s="41"/>
      <c r="AB35" s="41"/>
      <c r="AC35" s="41"/>
      <c r="AD35" s="41"/>
      <c r="AE35" s="41"/>
      <c r="AF35" s="29" t="s">
        <v>35</v>
      </c>
    </row>
    <row r="36" spans="1:32" ht="14.25">
      <c r="A36" s="10">
        <v>1989</v>
      </c>
      <c r="B36" s="31" t="s">
        <v>67</v>
      </c>
      <c r="C36" s="10">
        <v>3</v>
      </c>
      <c r="D36" s="10">
        <v>18</v>
      </c>
      <c r="E36" s="10">
        <v>2</v>
      </c>
      <c r="F36" s="20">
        <f t="shared" si="0"/>
        <v>1130.1999999999998</v>
      </c>
      <c r="G36" s="12">
        <v>4687</v>
      </c>
      <c r="H36" s="13">
        <v>4505</v>
      </c>
      <c r="I36" s="10"/>
      <c r="J36" s="10"/>
      <c r="K36" s="10"/>
      <c r="L36" s="42"/>
      <c r="M36" s="42"/>
      <c r="N36" s="42"/>
      <c r="O36" s="13">
        <v>979.8</v>
      </c>
      <c r="P36" s="10">
        <v>4323</v>
      </c>
      <c r="Q36" s="10">
        <v>60.8</v>
      </c>
      <c r="R36" s="10">
        <v>182</v>
      </c>
      <c r="S36" s="11">
        <v>1040.6</v>
      </c>
      <c r="T36" s="14">
        <v>41183</v>
      </c>
      <c r="U36" s="15">
        <v>41014</v>
      </c>
      <c r="V36" s="7">
        <v>7</v>
      </c>
      <c r="W36" s="16">
        <v>1108.6</v>
      </c>
      <c r="X36" s="16">
        <v>89.6</v>
      </c>
      <c r="Y36" s="17">
        <v>0.482</v>
      </c>
      <c r="Z36" s="17">
        <v>222.2</v>
      </c>
      <c r="AA36" s="41"/>
      <c r="AB36" s="41"/>
      <c r="AC36" s="41"/>
      <c r="AD36" s="41"/>
      <c r="AE36" s="41"/>
      <c r="AF36" s="29" t="s">
        <v>35</v>
      </c>
    </row>
    <row r="37" spans="1:32" ht="14.25">
      <c r="A37" s="10">
        <v>1989</v>
      </c>
      <c r="B37" s="31" t="s">
        <v>68</v>
      </c>
      <c r="C37" s="10">
        <v>3</v>
      </c>
      <c r="D37" s="10">
        <v>18</v>
      </c>
      <c r="E37" s="10">
        <v>2</v>
      </c>
      <c r="F37" s="20">
        <f t="shared" si="0"/>
        <v>1108.9</v>
      </c>
      <c r="G37" s="12">
        <v>4439</v>
      </c>
      <c r="H37" s="13">
        <v>3610</v>
      </c>
      <c r="I37" s="10"/>
      <c r="J37" s="10"/>
      <c r="K37" s="10"/>
      <c r="L37" s="42"/>
      <c r="M37" s="42"/>
      <c r="N37" s="42"/>
      <c r="O37" s="13">
        <v>746.6</v>
      </c>
      <c r="P37" s="10">
        <v>2781</v>
      </c>
      <c r="Q37" s="10">
        <v>276</v>
      </c>
      <c r="R37" s="10">
        <v>829</v>
      </c>
      <c r="S37" s="11">
        <v>1022.6</v>
      </c>
      <c r="T37" s="14">
        <v>41183</v>
      </c>
      <c r="U37" s="15">
        <v>41014</v>
      </c>
      <c r="V37" s="7"/>
      <c r="W37" s="16">
        <v>1051.3</v>
      </c>
      <c r="X37" s="16">
        <v>86.3</v>
      </c>
      <c r="Y37" s="17">
        <v>0.483</v>
      </c>
      <c r="Z37" s="17">
        <v>185.3</v>
      </c>
      <c r="AA37" s="41"/>
      <c r="AB37" s="41"/>
      <c r="AC37" s="41"/>
      <c r="AD37" s="41"/>
      <c r="AE37" s="41"/>
      <c r="AF37" s="29" t="s">
        <v>35</v>
      </c>
    </row>
    <row r="38" spans="1:32" ht="14.25">
      <c r="A38" s="10">
        <v>1965</v>
      </c>
      <c r="B38" s="31" t="s">
        <v>69</v>
      </c>
      <c r="C38" s="10">
        <v>1</v>
      </c>
      <c r="D38" s="10">
        <v>1</v>
      </c>
      <c r="E38" s="10">
        <v>1</v>
      </c>
      <c r="F38" s="20">
        <f t="shared" si="0"/>
        <v>61.5</v>
      </c>
      <c r="G38" s="12">
        <v>170</v>
      </c>
      <c r="H38" s="13">
        <v>170</v>
      </c>
      <c r="I38" s="10"/>
      <c r="J38" s="10"/>
      <c r="K38" s="10"/>
      <c r="L38" s="10"/>
      <c r="M38" s="10"/>
      <c r="N38" s="10"/>
      <c r="O38" s="13">
        <v>61.5</v>
      </c>
      <c r="P38" s="10">
        <v>170</v>
      </c>
      <c r="Q38" s="10"/>
      <c r="R38" s="10"/>
      <c r="S38" s="11">
        <v>61.5</v>
      </c>
      <c r="T38" s="14">
        <v>41183</v>
      </c>
      <c r="U38" s="15">
        <v>41014</v>
      </c>
      <c r="V38" s="7">
        <v>7</v>
      </c>
      <c r="W38" s="16"/>
      <c r="X38" s="16"/>
      <c r="Y38" s="17">
        <v>0.891</v>
      </c>
      <c r="Z38" s="17">
        <v>16.3</v>
      </c>
      <c r="AA38" s="9"/>
      <c r="AB38" s="9"/>
      <c r="AC38" s="9"/>
      <c r="AD38" s="9"/>
      <c r="AE38" s="9"/>
      <c r="AF38" s="29" t="s">
        <v>35</v>
      </c>
    </row>
    <row r="39" spans="1:32" ht="14.25">
      <c r="A39" s="10">
        <v>1960</v>
      </c>
      <c r="B39" s="31" t="s">
        <v>70</v>
      </c>
      <c r="C39" s="10">
        <v>1</v>
      </c>
      <c r="D39" s="10">
        <v>4</v>
      </c>
      <c r="E39" s="10">
        <v>4</v>
      </c>
      <c r="F39" s="20">
        <f t="shared" si="0"/>
        <v>163.4</v>
      </c>
      <c r="G39" s="12">
        <v>528</v>
      </c>
      <c r="H39" s="13">
        <v>528</v>
      </c>
      <c r="I39" s="10"/>
      <c r="J39" s="10"/>
      <c r="K39" s="10"/>
      <c r="L39" s="10"/>
      <c r="M39" s="10"/>
      <c r="N39" s="10"/>
      <c r="O39" s="13">
        <v>163.4</v>
      </c>
      <c r="P39" s="10">
        <v>528</v>
      </c>
      <c r="Q39" s="10"/>
      <c r="R39" s="10"/>
      <c r="S39" s="11">
        <v>163.4</v>
      </c>
      <c r="T39" s="14">
        <v>41183</v>
      </c>
      <c r="U39" s="15">
        <v>41014</v>
      </c>
      <c r="V39" s="7">
        <v>7</v>
      </c>
      <c r="W39" s="16"/>
      <c r="X39" s="16"/>
      <c r="Y39" s="17">
        <v>0.737</v>
      </c>
      <c r="Z39" s="17">
        <v>46.6</v>
      </c>
      <c r="AA39" s="9"/>
      <c r="AB39" s="9"/>
      <c r="AC39" s="9"/>
      <c r="AD39" s="9"/>
      <c r="AE39" s="9"/>
      <c r="AF39" s="29" t="s">
        <v>35</v>
      </c>
    </row>
    <row r="40" spans="1:32" ht="14.25">
      <c r="A40" s="10">
        <v>1972</v>
      </c>
      <c r="B40" s="31" t="s">
        <v>71</v>
      </c>
      <c r="C40" s="10">
        <v>1</v>
      </c>
      <c r="D40" s="10">
        <v>4</v>
      </c>
      <c r="E40" s="10">
        <v>4</v>
      </c>
      <c r="F40" s="20">
        <f t="shared" si="0"/>
        <v>104.9</v>
      </c>
      <c r="G40" s="12">
        <v>363</v>
      </c>
      <c r="H40" s="13">
        <v>363</v>
      </c>
      <c r="I40" s="10"/>
      <c r="J40" s="10"/>
      <c r="K40" s="10"/>
      <c r="L40" s="10"/>
      <c r="M40" s="10"/>
      <c r="N40" s="10"/>
      <c r="O40" s="13">
        <v>104.9</v>
      </c>
      <c r="P40" s="10">
        <v>363</v>
      </c>
      <c r="Q40" s="10"/>
      <c r="R40" s="10"/>
      <c r="S40" s="11">
        <v>104.9</v>
      </c>
      <c r="T40" s="14">
        <v>41183</v>
      </c>
      <c r="U40" s="15">
        <v>41014</v>
      </c>
      <c r="V40" s="7">
        <v>7</v>
      </c>
      <c r="W40" s="16"/>
      <c r="X40" s="16"/>
      <c r="Y40" s="17">
        <v>0.791</v>
      </c>
      <c r="Z40" s="17">
        <v>51.6</v>
      </c>
      <c r="AA40" s="9"/>
      <c r="AB40" s="9"/>
      <c r="AC40" s="9"/>
      <c r="AD40" s="9"/>
      <c r="AE40" s="9"/>
      <c r="AF40" s="29" t="s">
        <v>35</v>
      </c>
    </row>
    <row r="41" spans="1:32" ht="14.25">
      <c r="A41" s="10">
        <v>1964</v>
      </c>
      <c r="B41" s="31" t="s">
        <v>72</v>
      </c>
      <c r="C41" s="10">
        <v>2</v>
      </c>
      <c r="D41" s="10">
        <v>8</v>
      </c>
      <c r="E41" s="10">
        <v>2</v>
      </c>
      <c r="F41" s="20">
        <f t="shared" si="0"/>
        <v>413.3</v>
      </c>
      <c r="G41" s="12">
        <v>1708</v>
      </c>
      <c r="H41" s="13">
        <v>1708</v>
      </c>
      <c r="I41" s="10"/>
      <c r="J41" s="10"/>
      <c r="K41" s="10"/>
      <c r="L41" s="42"/>
      <c r="M41" s="42"/>
      <c r="N41" s="42"/>
      <c r="O41" s="13">
        <v>380.76</v>
      </c>
      <c r="P41" s="10">
        <v>1708</v>
      </c>
      <c r="Q41" s="10"/>
      <c r="R41" s="10"/>
      <c r="S41" s="11">
        <v>380.76</v>
      </c>
      <c r="T41" s="14">
        <v>41183</v>
      </c>
      <c r="U41" s="15">
        <v>41014</v>
      </c>
      <c r="V41" s="7">
        <v>7</v>
      </c>
      <c r="W41" s="16">
        <v>322.04</v>
      </c>
      <c r="X41" s="16">
        <v>32.54</v>
      </c>
      <c r="Y41" s="17">
        <v>0.575</v>
      </c>
      <c r="Z41" s="17">
        <v>152.5</v>
      </c>
      <c r="AA41" s="41"/>
      <c r="AB41" s="41"/>
      <c r="AC41" s="41"/>
      <c r="AD41" s="41"/>
      <c r="AE41" s="41"/>
      <c r="AF41" s="29" t="s">
        <v>35</v>
      </c>
    </row>
    <row r="42" spans="1:32" ht="14.25">
      <c r="A42" s="10">
        <v>1971</v>
      </c>
      <c r="B42" s="31" t="s">
        <v>73</v>
      </c>
      <c r="C42" s="10">
        <v>1</v>
      </c>
      <c r="D42" s="10">
        <v>3</v>
      </c>
      <c r="E42" s="10">
        <v>3</v>
      </c>
      <c r="F42" s="20">
        <f t="shared" si="0"/>
        <v>76.30000000000001</v>
      </c>
      <c r="G42" s="12">
        <v>203</v>
      </c>
      <c r="H42" s="13">
        <v>60</v>
      </c>
      <c r="I42" s="10"/>
      <c r="J42" s="10"/>
      <c r="K42" s="10"/>
      <c r="L42" s="10"/>
      <c r="M42" s="10"/>
      <c r="N42" s="10"/>
      <c r="O42" s="13">
        <v>22.1</v>
      </c>
      <c r="P42" s="10">
        <v>60</v>
      </c>
      <c r="Q42" s="10">
        <v>54.2</v>
      </c>
      <c r="R42" s="10">
        <v>143</v>
      </c>
      <c r="S42" s="11">
        <v>76.30000000000001</v>
      </c>
      <c r="T42" s="14">
        <v>41183</v>
      </c>
      <c r="U42" s="15">
        <v>41014</v>
      </c>
      <c r="V42" s="7">
        <v>7</v>
      </c>
      <c r="W42" s="16"/>
      <c r="X42" s="16"/>
      <c r="Y42" s="17">
        <v>0.846</v>
      </c>
      <c r="Z42" s="17">
        <v>11.8</v>
      </c>
      <c r="AA42" s="9"/>
      <c r="AB42" s="9"/>
      <c r="AC42" s="9"/>
      <c r="AD42" s="9"/>
      <c r="AE42" s="9"/>
      <c r="AF42" s="29" t="s">
        <v>35</v>
      </c>
    </row>
    <row r="43" spans="1:32" ht="14.25">
      <c r="A43" s="10">
        <v>1968</v>
      </c>
      <c r="B43" s="31" t="s">
        <v>74</v>
      </c>
      <c r="C43" s="10">
        <v>1</v>
      </c>
      <c r="D43" s="10">
        <v>2</v>
      </c>
      <c r="E43" s="10">
        <v>2</v>
      </c>
      <c r="F43" s="20">
        <f t="shared" si="0"/>
        <v>73.87</v>
      </c>
      <c r="G43" s="12">
        <v>241</v>
      </c>
      <c r="H43" s="13">
        <v>241</v>
      </c>
      <c r="I43" s="10"/>
      <c r="J43" s="10"/>
      <c r="K43" s="10"/>
      <c r="L43" s="10"/>
      <c r="M43" s="10"/>
      <c r="N43" s="10"/>
      <c r="O43" s="13">
        <v>73.87</v>
      </c>
      <c r="P43" s="10">
        <v>241</v>
      </c>
      <c r="Q43" s="10"/>
      <c r="R43" s="10"/>
      <c r="S43" s="11">
        <v>73.87</v>
      </c>
      <c r="T43" s="14">
        <v>41183</v>
      </c>
      <c r="U43" s="15">
        <v>41014</v>
      </c>
      <c r="V43" s="7">
        <v>7</v>
      </c>
      <c r="W43" s="16"/>
      <c r="X43" s="16"/>
      <c r="Y43" s="17">
        <v>0.843</v>
      </c>
      <c r="Z43" s="17">
        <v>20.8</v>
      </c>
      <c r="AA43" s="9"/>
      <c r="AB43" s="9"/>
      <c r="AC43" s="9"/>
      <c r="AD43" s="9"/>
      <c r="AE43" s="9"/>
      <c r="AF43" s="29" t="s">
        <v>35</v>
      </c>
    </row>
    <row r="44" spans="1:32" ht="14.25">
      <c r="A44" s="10">
        <v>1971</v>
      </c>
      <c r="B44" s="31" t="s">
        <v>75</v>
      </c>
      <c r="C44" s="10">
        <v>1</v>
      </c>
      <c r="D44" s="10">
        <v>1</v>
      </c>
      <c r="E44" s="10">
        <v>1</v>
      </c>
      <c r="F44" s="20">
        <f t="shared" si="0"/>
        <v>54.3</v>
      </c>
      <c r="G44" s="12">
        <v>230</v>
      </c>
      <c r="H44" s="13">
        <v>230</v>
      </c>
      <c r="I44" s="10"/>
      <c r="J44" s="10"/>
      <c r="K44" s="10"/>
      <c r="L44" s="10"/>
      <c r="M44" s="10"/>
      <c r="N44" s="10"/>
      <c r="O44" s="13">
        <v>54.3</v>
      </c>
      <c r="P44" s="10">
        <v>230</v>
      </c>
      <c r="Q44" s="10"/>
      <c r="R44" s="10"/>
      <c r="S44" s="11">
        <v>54.3</v>
      </c>
      <c r="T44" s="14">
        <v>41183</v>
      </c>
      <c r="U44" s="15">
        <v>41014</v>
      </c>
      <c r="V44" s="7">
        <v>7</v>
      </c>
      <c r="W44" s="16"/>
      <c r="X44" s="16"/>
      <c r="Y44" s="17">
        <v>0.847</v>
      </c>
      <c r="Z44" s="17">
        <v>20</v>
      </c>
      <c r="AA44" s="9"/>
      <c r="AB44" s="9"/>
      <c r="AC44" s="9"/>
      <c r="AD44" s="9"/>
      <c r="AE44" s="9"/>
      <c r="AF44" s="29" t="s">
        <v>35</v>
      </c>
    </row>
    <row r="45" spans="1:32" ht="14.25">
      <c r="A45" s="10">
        <v>1971</v>
      </c>
      <c r="B45" s="31" t="s">
        <v>76</v>
      </c>
      <c r="C45" s="10">
        <v>1</v>
      </c>
      <c r="D45" s="10">
        <v>2</v>
      </c>
      <c r="E45" s="10">
        <v>2</v>
      </c>
      <c r="F45" s="20">
        <f t="shared" si="0"/>
        <v>72.8</v>
      </c>
      <c r="G45" s="12">
        <v>250</v>
      </c>
      <c r="H45" s="13">
        <v>250</v>
      </c>
      <c r="I45" s="10"/>
      <c r="J45" s="10"/>
      <c r="K45" s="10"/>
      <c r="L45" s="10"/>
      <c r="M45" s="10"/>
      <c r="N45" s="10"/>
      <c r="O45" s="13">
        <v>72.8</v>
      </c>
      <c r="P45" s="10">
        <v>250</v>
      </c>
      <c r="Q45" s="10"/>
      <c r="R45" s="10"/>
      <c r="S45" s="11">
        <v>72.8</v>
      </c>
      <c r="T45" s="14">
        <v>41183</v>
      </c>
      <c r="U45" s="15">
        <v>41014</v>
      </c>
      <c r="V45" s="7">
        <v>7</v>
      </c>
      <c r="W45" s="16"/>
      <c r="X45" s="16"/>
      <c r="Y45" s="17">
        <v>0.838</v>
      </c>
      <c r="Z45" s="17">
        <v>21.5</v>
      </c>
      <c r="AA45" s="9"/>
      <c r="AB45" s="9"/>
      <c r="AC45" s="9"/>
      <c r="AD45" s="9"/>
      <c r="AE45" s="9"/>
      <c r="AF45" s="29" t="s">
        <v>35</v>
      </c>
    </row>
    <row r="46" spans="1:32" ht="14.25">
      <c r="A46" s="10">
        <v>1971</v>
      </c>
      <c r="B46" s="31" t="s">
        <v>77</v>
      </c>
      <c r="C46" s="10">
        <v>1</v>
      </c>
      <c r="D46" s="10">
        <v>1</v>
      </c>
      <c r="E46" s="10">
        <v>1</v>
      </c>
      <c r="F46" s="20">
        <f t="shared" si="0"/>
        <v>74.1</v>
      </c>
      <c r="G46" s="12">
        <v>258</v>
      </c>
      <c r="H46" s="13">
        <v>258</v>
      </c>
      <c r="I46" s="10"/>
      <c r="J46" s="10"/>
      <c r="K46" s="10"/>
      <c r="L46" s="10"/>
      <c r="M46" s="10"/>
      <c r="N46" s="10"/>
      <c r="O46" s="13">
        <v>74.1</v>
      </c>
      <c r="P46" s="10">
        <v>258</v>
      </c>
      <c r="Q46" s="10"/>
      <c r="R46" s="10"/>
      <c r="S46" s="11">
        <v>74.1</v>
      </c>
      <c r="T46" s="14">
        <v>41183</v>
      </c>
      <c r="U46" s="15">
        <v>41014</v>
      </c>
      <c r="V46" s="7">
        <v>7</v>
      </c>
      <c r="W46" s="16"/>
      <c r="X46" s="16"/>
      <c r="Y46" s="17">
        <v>0.835</v>
      </c>
      <c r="Z46" s="17">
        <v>22.1</v>
      </c>
      <c r="AA46" s="9"/>
      <c r="AB46" s="9"/>
      <c r="AC46" s="9"/>
      <c r="AD46" s="9"/>
      <c r="AE46" s="9"/>
      <c r="AF46" s="29" t="s">
        <v>35</v>
      </c>
    </row>
    <row r="47" spans="1:32" ht="14.25">
      <c r="A47" s="10">
        <v>1971</v>
      </c>
      <c r="B47" s="31" t="s">
        <v>78</v>
      </c>
      <c r="C47" s="10">
        <v>1</v>
      </c>
      <c r="D47" s="10">
        <v>2</v>
      </c>
      <c r="E47" s="10">
        <v>2</v>
      </c>
      <c r="F47" s="20">
        <f t="shared" si="0"/>
        <v>72.8</v>
      </c>
      <c r="G47" s="12">
        <v>258</v>
      </c>
      <c r="H47" s="13">
        <v>258</v>
      </c>
      <c r="I47" s="10"/>
      <c r="J47" s="10"/>
      <c r="K47" s="10"/>
      <c r="L47" s="10"/>
      <c r="M47" s="10"/>
      <c r="N47" s="10"/>
      <c r="O47" s="13">
        <v>72.8</v>
      </c>
      <c r="P47" s="10">
        <v>258</v>
      </c>
      <c r="Q47" s="10"/>
      <c r="R47" s="10"/>
      <c r="S47" s="11">
        <v>72.8</v>
      </c>
      <c r="T47" s="14">
        <v>41183</v>
      </c>
      <c r="U47" s="15">
        <v>41014</v>
      </c>
      <c r="V47" s="7">
        <v>7</v>
      </c>
      <c r="W47" s="16"/>
      <c r="X47" s="16"/>
      <c r="Y47" s="17">
        <v>0.835</v>
      </c>
      <c r="Z47" s="17">
        <v>22.1</v>
      </c>
      <c r="AA47" s="9"/>
      <c r="AB47" s="9"/>
      <c r="AC47" s="9"/>
      <c r="AD47" s="9"/>
      <c r="AE47" s="9"/>
      <c r="AF47" s="29" t="s">
        <v>35</v>
      </c>
    </row>
    <row r="48" spans="1:32" ht="14.25">
      <c r="A48" s="10">
        <v>1966</v>
      </c>
      <c r="B48" s="31" t="s">
        <v>79</v>
      </c>
      <c r="C48" s="10">
        <v>1</v>
      </c>
      <c r="D48" s="10">
        <v>1</v>
      </c>
      <c r="E48" s="10">
        <v>1</v>
      </c>
      <c r="F48" s="20">
        <f t="shared" si="0"/>
        <v>63.81</v>
      </c>
      <c r="G48" s="12">
        <v>298</v>
      </c>
      <c r="H48" s="13">
        <v>298</v>
      </c>
      <c r="I48" s="10"/>
      <c r="J48" s="10"/>
      <c r="K48" s="10"/>
      <c r="L48" s="10"/>
      <c r="M48" s="10"/>
      <c r="N48" s="10"/>
      <c r="O48" s="13">
        <v>63.81</v>
      </c>
      <c r="P48" s="10">
        <v>298</v>
      </c>
      <c r="Q48" s="10"/>
      <c r="R48" s="10"/>
      <c r="S48" s="11">
        <v>63.81</v>
      </c>
      <c r="T48" s="14">
        <v>41183</v>
      </c>
      <c r="U48" s="15">
        <v>41014</v>
      </c>
      <c r="V48" s="7">
        <v>7</v>
      </c>
      <c r="W48" s="16"/>
      <c r="X48" s="16"/>
      <c r="Y48" s="17">
        <v>0.818</v>
      </c>
      <c r="Z48" s="17">
        <v>24.9</v>
      </c>
      <c r="AA48" s="9"/>
      <c r="AB48" s="9"/>
      <c r="AC48" s="9"/>
      <c r="AD48" s="9"/>
      <c r="AE48" s="9"/>
      <c r="AF48" s="29" t="s">
        <v>35</v>
      </c>
    </row>
    <row r="49" spans="1:32" ht="14.25">
      <c r="A49" s="10">
        <v>1966</v>
      </c>
      <c r="B49" s="31" t="s">
        <v>80</v>
      </c>
      <c r="C49" s="10">
        <v>1</v>
      </c>
      <c r="D49" s="10">
        <v>1</v>
      </c>
      <c r="E49" s="10">
        <v>1</v>
      </c>
      <c r="F49" s="20">
        <f t="shared" si="0"/>
        <v>40.58</v>
      </c>
      <c r="G49" s="12">
        <v>266</v>
      </c>
      <c r="H49" s="13">
        <v>266</v>
      </c>
      <c r="I49" s="10"/>
      <c r="J49" s="10"/>
      <c r="K49" s="10"/>
      <c r="L49" s="10"/>
      <c r="M49" s="10"/>
      <c r="N49" s="10"/>
      <c r="O49" s="13">
        <v>40.58</v>
      </c>
      <c r="P49" s="10">
        <v>266</v>
      </c>
      <c r="Q49" s="10"/>
      <c r="R49" s="10"/>
      <c r="S49" s="11">
        <v>40.58</v>
      </c>
      <c r="T49" s="14">
        <v>41183</v>
      </c>
      <c r="U49" s="15">
        <v>41014</v>
      </c>
      <c r="V49" s="7">
        <v>7</v>
      </c>
      <c r="W49" s="16"/>
      <c r="X49" s="16"/>
      <c r="Y49" s="17">
        <v>0.831</v>
      </c>
      <c r="Z49" s="17">
        <v>22.6</v>
      </c>
      <c r="AA49" s="9"/>
      <c r="AB49" s="9"/>
      <c r="AC49" s="9"/>
      <c r="AD49" s="9"/>
      <c r="AE49" s="9"/>
      <c r="AF49" s="29" t="s">
        <v>35</v>
      </c>
    </row>
    <row r="50" spans="1:32" ht="14.25">
      <c r="A50" s="10">
        <v>1985</v>
      </c>
      <c r="B50" s="31" t="s">
        <v>81</v>
      </c>
      <c r="C50" s="10">
        <v>1</v>
      </c>
      <c r="D50" s="10">
        <v>2</v>
      </c>
      <c r="E50" s="10">
        <v>2</v>
      </c>
      <c r="F50" s="20">
        <f t="shared" si="0"/>
        <v>45.1</v>
      </c>
      <c r="G50" s="12">
        <v>292</v>
      </c>
      <c r="H50" s="13">
        <v>292</v>
      </c>
      <c r="I50" s="10"/>
      <c r="J50" s="10"/>
      <c r="K50" s="10"/>
      <c r="L50" s="10"/>
      <c r="M50" s="10"/>
      <c r="N50" s="10"/>
      <c r="O50" s="13">
        <v>45.1</v>
      </c>
      <c r="P50" s="10">
        <v>292</v>
      </c>
      <c r="Q50" s="10"/>
      <c r="R50" s="10"/>
      <c r="S50" s="11">
        <v>45.1</v>
      </c>
      <c r="T50" s="14">
        <v>41183</v>
      </c>
      <c r="U50" s="15">
        <v>41014</v>
      </c>
      <c r="V50" s="7">
        <v>7</v>
      </c>
      <c r="W50" s="16"/>
      <c r="X50" s="16"/>
      <c r="Y50" s="17">
        <v>0.821</v>
      </c>
      <c r="Z50" s="17">
        <v>24.5</v>
      </c>
      <c r="AA50" s="9"/>
      <c r="AB50" s="9"/>
      <c r="AC50" s="9"/>
      <c r="AD50" s="9"/>
      <c r="AE50" s="9"/>
      <c r="AF50" s="29" t="s">
        <v>35</v>
      </c>
    </row>
    <row r="51" spans="1:32" ht="14.25">
      <c r="A51" s="10">
        <v>1987</v>
      </c>
      <c r="B51" s="31" t="s">
        <v>82</v>
      </c>
      <c r="C51" s="10">
        <v>1</v>
      </c>
      <c r="D51" s="10">
        <v>2</v>
      </c>
      <c r="E51" s="10">
        <v>2</v>
      </c>
      <c r="F51" s="20">
        <f t="shared" si="0"/>
        <v>87.1</v>
      </c>
      <c r="G51" s="12">
        <v>282</v>
      </c>
      <c r="H51" s="13">
        <v>282</v>
      </c>
      <c r="I51" s="10"/>
      <c r="J51" s="10"/>
      <c r="K51" s="10"/>
      <c r="L51" s="10"/>
      <c r="M51" s="10"/>
      <c r="N51" s="10"/>
      <c r="O51" s="13">
        <v>87.1</v>
      </c>
      <c r="P51" s="10">
        <v>282</v>
      </c>
      <c r="Q51" s="10"/>
      <c r="R51" s="10"/>
      <c r="S51" s="11">
        <v>87.1</v>
      </c>
      <c r="T51" s="14">
        <v>41183</v>
      </c>
      <c r="U51" s="15">
        <v>41014</v>
      </c>
      <c r="V51" s="7">
        <v>7</v>
      </c>
      <c r="W51" s="16"/>
      <c r="X51" s="16"/>
      <c r="Y51" s="17">
        <v>0.825</v>
      </c>
      <c r="Z51" s="17">
        <v>23.8</v>
      </c>
      <c r="AA51" s="9"/>
      <c r="AB51" s="9"/>
      <c r="AC51" s="9"/>
      <c r="AD51" s="9"/>
      <c r="AE51" s="9"/>
      <c r="AF51" s="29" t="s">
        <v>35</v>
      </c>
    </row>
    <row r="52" spans="1:32" ht="14.25">
      <c r="A52" s="10">
        <v>1983</v>
      </c>
      <c r="B52" s="31" t="s">
        <v>83</v>
      </c>
      <c r="C52" s="10">
        <v>1</v>
      </c>
      <c r="D52" s="10">
        <v>2</v>
      </c>
      <c r="E52" s="10">
        <v>2</v>
      </c>
      <c r="F52" s="20">
        <f t="shared" si="0"/>
        <v>88.2</v>
      </c>
      <c r="G52" s="12">
        <v>288</v>
      </c>
      <c r="H52" s="13">
        <v>288</v>
      </c>
      <c r="I52" s="10"/>
      <c r="J52" s="10"/>
      <c r="K52" s="10"/>
      <c r="L52" s="10"/>
      <c r="M52" s="10"/>
      <c r="N52" s="10"/>
      <c r="O52" s="13">
        <v>88.2</v>
      </c>
      <c r="P52" s="10">
        <v>288</v>
      </c>
      <c r="Q52" s="10"/>
      <c r="R52" s="10"/>
      <c r="S52" s="11">
        <v>88.2</v>
      </c>
      <c r="T52" s="14">
        <v>41183</v>
      </c>
      <c r="U52" s="15">
        <v>41014</v>
      </c>
      <c r="V52" s="7">
        <v>7</v>
      </c>
      <c r="W52" s="16"/>
      <c r="X52" s="16"/>
      <c r="Y52" s="17">
        <v>0.823</v>
      </c>
      <c r="Z52" s="17">
        <v>24.2</v>
      </c>
      <c r="AA52" s="9"/>
      <c r="AB52" s="9"/>
      <c r="AC52" s="9"/>
      <c r="AD52" s="9"/>
      <c r="AE52" s="9"/>
      <c r="AF52" s="29" t="s">
        <v>35</v>
      </c>
    </row>
    <row r="53" spans="1:32" ht="14.25">
      <c r="A53" s="10">
        <v>1981</v>
      </c>
      <c r="B53" s="31" t="s">
        <v>84</v>
      </c>
      <c r="C53" s="10">
        <v>1</v>
      </c>
      <c r="D53" s="10">
        <v>4</v>
      </c>
      <c r="E53" s="10">
        <v>4</v>
      </c>
      <c r="F53" s="20">
        <f t="shared" si="0"/>
        <v>110.2</v>
      </c>
      <c r="G53" s="12">
        <v>363</v>
      </c>
      <c r="H53" s="13">
        <v>363</v>
      </c>
      <c r="I53" s="10"/>
      <c r="J53" s="10"/>
      <c r="K53" s="10"/>
      <c r="L53" s="10"/>
      <c r="M53" s="10"/>
      <c r="N53" s="10"/>
      <c r="O53" s="13">
        <v>110.2</v>
      </c>
      <c r="P53" s="10">
        <v>363</v>
      </c>
      <c r="Q53" s="10"/>
      <c r="R53" s="10"/>
      <c r="S53" s="11">
        <v>110.2</v>
      </c>
      <c r="T53" s="14">
        <v>41183</v>
      </c>
      <c r="U53" s="15">
        <v>41014</v>
      </c>
      <c r="V53" s="7">
        <v>7</v>
      </c>
      <c r="W53" s="16"/>
      <c r="X53" s="16"/>
      <c r="Y53" s="17">
        <v>0.791</v>
      </c>
      <c r="Z53" s="17">
        <v>29.4</v>
      </c>
      <c r="AA53" s="9"/>
      <c r="AB53" s="9"/>
      <c r="AC53" s="9"/>
      <c r="AD53" s="9"/>
      <c r="AE53" s="9"/>
      <c r="AF53" s="29" t="s">
        <v>35</v>
      </c>
    </row>
    <row r="54" spans="1:32" ht="14.25">
      <c r="A54" s="10">
        <v>1981</v>
      </c>
      <c r="B54" s="31" t="s">
        <v>85</v>
      </c>
      <c r="C54" s="10">
        <v>1</v>
      </c>
      <c r="D54" s="10">
        <v>1</v>
      </c>
      <c r="E54" s="10">
        <v>1</v>
      </c>
      <c r="F54" s="20">
        <f t="shared" si="0"/>
        <v>52</v>
      </c>
      <c r="G54" s="12">
        <v>334</v>
      </c>
      <c r="H54" s="13">
        <v>334</v>
      </c>
      <c r="I54" s="10"/>
      <c r="J54" s="10"/>
      <c r="K54" s="10"/>
      <c r="L54" s="10"/>
      <c r="M54" s="10"/>
      <c r="N54" s="10"/>
      <c r="O54" s="13">
        <v>52</v>
      </c>
      <c r="P54" s="10">
        <v>334</v>
      </c>
      <c r="Q54" s="10"/>
      <c r="R54" s="10"/>
      <c r="S54" s="11">
        <v>52</v>
      </c>
      <c r="T54" s="14">
        <v>41183</v>
      </c>
      <c r="U54" s="15">
        <v>41014</v>
      </c>
      <c r="V54" s="7">
        <v>7</v>
      </c>
      <c r="W54" s="16"/>
      <c r="X54" s="16"/>
      <c r="Y54" s="17">
        <v>0.803</v>
      </c>
      <c r="Z54" s="17">
        <v>23.2</v>
      </c>
      <c r="AA54" s="9"/>
      <c r="AB54" s="9"/>
      <c r="AC54" s="9"/>
      <c r="AD54" s="9"/>
      <c r="AE54" s="9"/>
      <c r="AF54" s="29" t="s">
        <v>35</v>
      </c>
    </row>
    <row r="55" spans="1:32" ht="14.25">
      <c r="A55" s="10">
        <v>1983</v>
      </c>
      <c r="B55" s="31" t="s">
        <v>86</v>
      </c>
      <c r="C55" s="10">
        <v>1</v>
      </c>
      <c r="D55" s="10">
        <v>1</v>
      </c>
      <c r="E55" s="10">
        <v>1</v>
      </c>
      <c r="F55" s="20">
        <f t="shared" si="0"/>
        <v>39.76</v>
      </c>
      <c r="G55" s="12">
        <v>268</v>
      </c>
      <c r="H55" s="13">
        <v>268</v>
      </c>
      <c r="I55" s="10"/>
      <c r="J55" s="10"/>
      <c r="K55" s="10"/>
      <c r="L55" s="10"/>
      <c r="M55" s="10"/>
      <c r="N55" s="10"/>
      <c r="O55" s="13">
        <v>39.76</v>
      </c>
      <c r="P55" s="10">
        <v>268</v>
      </c>
      <c r="Q55" s="10"/>
      <c r="R55" s="10"/>
      <c r="S55" s="11">
        <v>39.76</v>
      </c>
      <c r="T55" s="14">
        <v>41183</v>
      </c>
      <c r="U55" s="15">
        <v>41014</v>
      </c>
      <c r="V55" s="7">
        <v>7</v>
      </c>
      <c r="W55" s="16"/>
      <c r="X55" s="16"/>
      <c r="Y55" s="17">
        <v>0.831</v>
      </c>
      <c r="Z55" s="17">
        <v>22.8</v>
      </c>
      <c r="AA55" s="9"/>
      <c r="AB55" s="9"/>
      <c r="AC55" s="9"/>
      <c r="AD55" s="9"/>
      <c r="AE55" s="9"/>
      <c r="AF55" s="29" t="s">
        <v>35</v>
      </c>
    </row>
    <row r="56" spans="1:32" ht="14.25">
      <c r="A56" s="10">
        <v>1975</v>
      </c>
      <c r="B56" s="31" t="s">
        <v>87</v>
      </c>
      <c r="C56" s="10">
        <v>1</v>
      </c>
      <c r="D56" s="10">
        <v>1</v>
      </c>
      <c r="E56" s="10">
        <v>1</v>
      </c>
      <c r="F56" s="20">
        <f t="shared" si="0"/>
        <v>40.1</v>
      </c>
      <c r="G56" s="12">
        <v>269</v>
      </c>
      <c r="H56" s="13">
        <v>269</v>
      </c>
      <c r="I56" s="10"/>
      <c r="J56" s="10"/>
      <c r="K56" s="10"/>
      <c r="L56" s="10"/>
      <c r="M56" s="10"/>
      <c r="N56" s="10"/>
      <c r="O56" s="13">
        <v>40.1</v>
      </c>
      <c r="P56" s="10">
        <v>269</v>
      </c>
      <c r="Q56" s="10"/>
      <c r="R56" s="10"/>
      <c r="S56" s="11">
        <v>40.1</v>
      </c>
      <c r="T56" s="14">
        <v>41183</v>
      </c>
      <c r="U56" s="43">
        <v>41014</v>
      </c>
      <c r="V56" s="7">
        <v>7</v>
      </c>
      <c r="W56" s="16"/>
      <c r="X56" s="16"/>
      <c r="Y56" s="17">
        <v>0.831</v>
      </c>
      <c r="Z56" s="17">
        <v>22.7</v>
      </c>
      <c r="AA56" s="9"/>
      <c r="AB56" s="9"/>
      <c r="AC56" s="9"/>
      <c r="AD56" s="9"/>
      <c r="AE56" s="9"/>
      <c r="AF56" s="29" t="s">
        <v>35</v>
      </c>
    </row>
    <row r="57" spans="1:32" ht="14.25">
      <c r="A57" s="44"/>
      <c r="B57" s="45"/>
      <c r="C57" s="44"/>
      <c r="D57" s="44"/>
      <c r="E57" s="44"/>
      <c r="F57" s="46">
        <v>31073.19</v>
      </c>
      <c r="G57" s="47">
        <v>117372</v>
      </c>
      <c r="H57" s="47">
        <v>112904</v>
      </c>
      <c r="I57" s="44"/>
      <c r="J57" s="44"/>
      <c r="K57" s="44"/>
      <c r="L57" s="44"/>
      <c r="M57" s="44"/>
      <c r="N57" s="44"/>
      <c r="O57" s="47">
        <v>26759.439999999988</v>
      </c>
      <c r="P57" s="47"/>
      <c r="Q57" s="47">
        <v>1730.35</v>
      </c>
      <c r="R57" s="47"/>
      <c r="S57" s="46">
        <v>28489.78999999999</v>
      </c>
      <c r="T57" s="48"/>
      <c r="U57" s="49"/>
      <c r="V57" s="50"/>
      <c r="W57" s="46">
        <v>22663.499999999996</v>
      </c>
      <c r="X57" s="46">
        <v>2479.6</v>
      </c>
      <c r="Y57" s="46"/>
      <c r="Z57" s="46">
        <v>5896.8</v>
      </c>
      <c r="AA57" s="51"/>
      <c r="AB57" s="51"/>
      <c r="AC57" s="51"/>
      <c r="AD57" s="51"/>
      <c r="AE57" s="51"/>
      <c r="AF57" s="52"/>
    </row>
  </sheetData>
  <sheetProtection/>
  <mergeCells count="32">
    <mergeCell ref="U3:U4"/>
    <mergeCell ref="V3:V4"/>
    <mergeCell ref="AE2:AE4"/>
    <mergeCell ref="AF2:AF4"/>
    <mergeCell ref="C3:C4"/>
    <mergeCell ref="D3:D4"/>
    <mergeCell ref="E3:E4"/>
    <mergeCell ref="F3:F4"/>
    <mergeCell ref="G3:G4"/>
    <mergeCell ref="H3:H4"/>
    <mergeCell ref="I3:K3"/>
    <mergeCell ref="L3:N3"/>
    <mergeCell ref="Y2:Y4"/>
    <mergeCell ref="A2:A4"/>
    <mergeCell ref="B2:B4"/>
    <mergeCell ref="C2:E2"/>
    <mergeCell ref="F2:H2"/>
    <mergeCell ref="I2:N2"/>
    <mergeCell ref="O3:P3"/>
    <mergeCell ref="Q3:R3"/>
    <mergeCell ref="S3:S4"/>
    <mergeCell ref="T3:T4"/>
    <mergeCell ref="A1:AF1"/>
    <mergeCell ref="Z2:Z4"/>
    <mergeCell ref="AA2:AA4"/>
    <mergeCell ref="AB2:AB4"/>
    <mergeCell ref="AC2:AC4"/>
    <mergeCell ref="AD2:AD4"/>
    <mergeCell ref="O2:S2"/>
    <mergeCell ref="T2:V2"/>
    <mergeCell ref="W2:W4"/>
    <mergeCell ref="X2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</cp:lastModifiedBy>
  <dcterms:created xsi:type="dcterms:W3CDTF">2013-03-29T09:48:13Z</dcterms:created>
  <dcterms:modified xsi:type="dcterms:W3CDTF">2013-04-29T15:57:01Z</dcterms:modified>
  <cp:category/>
  <cp:version/>
  <cp:contentType/>
  <cp:contentStatus/>
</cp:coreProperties>
</file>