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<sst xmlns="http://schemas.openxmlformats.org/spreadsheetml/2006/main" count="461" uniqueCount="160">
  <si>
    <t>Наименование</t>
  </si>
  <si>
    <t>код распорядителя средств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</si>
  <si>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</si>
  <si>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</si>
  <si>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</si>
  <si>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</si>
  <si>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</si>
  <si>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</si>
  <si>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СОВЕТ ДЕПУТАТОВ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</si>
  <si>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</si>
  <si>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</si>
  <si>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</si>
  <si>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Центральный аппарат</t>
  </si>
  <si>
    <t>АДМИНИСТРАЦИЯ г.ГАГАРИНА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</si>
  <si>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</si>
  <si>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</si>
  <si>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</si>
  <si>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</si>
  <si>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Резервные фонды органов местного самоуправления</t>
  </si>
  <si>
    <t>001 00 00</t>
  </si>
  <si>
    <t>01</t>
  </si>
  <si>
    <t>03</t>
  </si>
  <si>
    <t>070 00 00</t>
  </si>
  <si>
    <t>092 00 00</t>
  </si>
  <si>
    <t>522 00 00</t>
  </si>
  <si>
    <t>522 16 00</t>
  </si>
  <si>
    <t>350 00 00</t>
  </si>
  <si>
    <t>351 00 00</t>
  </si>
  <si>
    <t>600 00 00</t>
  </si>
  <si>
    <t>104 20 00</t>
  </si>
  <si>
    <t>440 00 00</t>
  </si>
  <si>
    <t>Прочие расходы</t>
  </si>
  <si>
    <t>Другие общегосударственные вопросы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</si>
  <si>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</si>
  <si>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</si>
  <si>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Национальная экономика</t>
  </si>
  <si>
    <t>Связь и информатика</t>
  </si>
  <si>
    <t>Региональные целевые программы</t>
  </si>
  <si>
    <t>Долгосрочная областная целевая программа «Электронная Смоленщина» на 2004-2010гг.</t>
  </si>
  <si>
    <t>Отдельные мероприятия связи и информатики</t>
  </si>
  <si>
    <t>Жилищно-коммунальное хозяйство</t>
  </si>
  <si>
    <t>Жилищное хозяйство</t>
  </si>
  <si>
    <t>Поддержка жилищного хозяйства</t>
  </si>
  <si>
    <t xml:space="preserve">Мероприятия в области жилищного хозяйства </t>
  </si>
  <si>
    <t>Коммунальное хозяйство</t>
  </si>
  <si>
    <t>Поддержка коммунального хозяйства</t>
  </si>
  <si>
    <t>Субсидии</t>
  </si>
  <si>
    <t>Мероприятия по благоустройству городских и сельских поселений</t>
  </si>
  <si>
    <t>Мероприятия  в  области 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</si>
  <si>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</si>
  <si>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</si>
  <si>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</si>
  <si>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Озеленение </t>
  </si>
  <si>
    <t>Организация и содержание мест захоронения</t>
  </si>
  <si>
    <t>Социальное обеспечение населения</t>
  </si>
  <si>
    <t>Подпрограмма «Обеспечение жильем молодых семей»</t>
  </si>
  <si>
    <t xml:space="preserve">Долгосрочная областная целевая программа «Обеспечение жильём молодых семей» </t>
  </si>
  <si>
    <t>Культура, кинематография и средства массовой информации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</si>
  <si>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</si>
  <si>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</si>
  <si>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</si>
  <si>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ИТОГО расходов</t>
  </si>
  <si>
    <t>04</t>
  </si>
  <si>
    <t>05</t>
  </si>
  <si>
    <t>02</t>
  </si>
  <si>
    <t>09</t>
  </si>
  <si>
    <t>08</t>
  </si>
  <si>
    <t>005</t>
  </si>
  <si>
    <t>010</t>
  </si>
  <si>
    <t>0010000</t>
  </si>
  <si>
    <t>382</t>
  </si>
  <si>
    <t>10</t>
  </si>
  <si>
    <t>ИТОГО   РАСХОДОВ</t>
  </si>
  <si>
    <t>код главного распорядителя средств</t>
  </si>
  <si>
    <t>15</t>
  </si>
  <si>
    <t>216</t>
  </si>
  <si>
    <t xml:space="preserve">Распределение ассигнований на 2007 год из бюджета муниципального образования город Гагарин по разделам, подразделам, целевым статьям и видам расходов функциональной классификации расходов бюджетов Российской Федерации </t>
  </si>
  <si>
    <t>104 30 00</t>
  </si>
  <si>
    <t>Переселение граждан из жилищного фонда, признанного непригодным для проживания</t>
  </si>
  <si>
    <t>666</t>
  </si>
  <si>
    <t>001</t>
  </si>
  <si>
    <t>Выполнение функций бюджетными учреждениями</t>
  </si>
  <si>
    <t>Субсидии на обеспечение жильем</t>
  </si>
  <si>
    <t>501</t>
  </si>
  <si>
    <t>104 02 00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</si>
  <si>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</si>
  <si>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</si>
  <si>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</si>
  <si>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</si>
  <si>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</si>
  <si>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</si>
  <si>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</si>
  <si>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</si>
  <si>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</si>
  <si>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</si>
  <si>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</si>
  <si>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</si>
  <si>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</si>
  <si>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</si>
  <si>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</si>
  <si>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</si>
  <si>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</si>
  <si>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</si>
  <si>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</si>
  <si>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</si>
  <si>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</si>
  <si>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</si>
  <si>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Дорожное хозяйство</t>
  </si>
  <si>
    <t>Водные ресурсы</t>
  </si>
  <si>
    <t>Развитие социальной и инженерной инфраструктуры</t>
  </si>
  <si>
    <t>523 01 00</t>
  </si>
  <si>
    <t>Бюджетные инвестиции</t>
  </si>
  <si>
    <t>003</t>
  </si>
  <si>
    <t>06</t>
  </si>
  <si>
    <t>Субсидии юридическим лицам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</si>
  <si>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</si>
  <si>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</si>
  <si>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350 03 00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</si>
  <si>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</si>
  <si>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</si>
  <si>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</si>
  <si>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</si>
  <si>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</si>
  <si>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</si>
  <si>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</si>
  <si>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</si>
  <si>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</si>
  <si>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</si>
  <si>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</si>
  <si>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</si>
  <si>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</si>
  <si>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</si>
  <si>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</si>
  <si>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</si>
  <si>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521 00 00</t>
  </si>
  <si>
    <t xml:space="preserve"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округов)* </t>
  </si>
  <si>
    <t>521 04 00</t>
  </si>
  <si>
    <t>Межбюджетные субсидии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</si>
  <si>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</si>
  <si>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</si>
  <si>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</si>
  <si>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</si>
  <si>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</si>
  <si>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</si>
  <si>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</si>
  <si>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</si>
  <si>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</si>
  <si>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</si>
  <si>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</si>
  <si>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</si>
  <si>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</si>
  <si>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</si>
  <si>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</si>
  <si>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280 04 00</t>
  </si>
  <si>
    <t>Осуществление отдельных полномочий в области водных отношений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</si>
  <si>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</si>
  <si>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</si>
  <si>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</si>
  <si>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>Приложение №1 к решению Совета депутатов города Гагарин от _____________ №</t>
  </si>
  <si>
    <t xml:space="preserve">Приложение 1 к решению Совета депутатов города Гагарин от 31.01.2008 года № 6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</si>
</sst>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2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21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justify" wrapText="1"/>
    </xf>
    <xf numFmtId="49" fontId="7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justify" wrapText="1"/>
    </xf>
    <xf numFmtId="0" fontId="5" fillId="0" borderId="1" xfId="0" applyFont="1" applyBorder="1" applyAlignment="1">
      <alignment horizontal="right" vertical="top" wrapText="1"/>
    </xf>
    <xf numFmtId="0" fontId="1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0" fontId="8" fillId="3" borderId="1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justify"/>
    </xf>
    <xf numFmtId="49" fontId="0" fillId="0" borderId="2" xfId="0" applyNumberFormat="1" applyBorder="1" applyAlignment="1">
      <alignment horizontal="center" vertical="justify"/>
    </xf>
    <xf numFmtId="0" fontId="11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justify"/>
    </xf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49" fontId="0" fillId="0" borderId="0" xfId="0" applyNumberFormat="1" applyAlignment="1" applyProtection="1">
      <alignment horizontal="center" vertical="justify" wrapText="1" readingOrder="1"/>
      <protection locked="0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justify" vertical="justify"/>
    </xf>
    <xf numFmtId="0" fontId="4" fillId="3" borderId="2" xfId="0" applyFont="1" applyFill="1" applyBorder="1" applyAlignment="1">
      <alignment horizontal="justify" vertical="justify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6" xfId="0" applyFont="1" applyFill="1" applyBorder="1" applyAlignment="1">
      <alignment horizontal="justify" wrapText="1"/>
    </xf>
    <xf numFmtId="0" fontId="15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3" fillId="0" borderId="6" xfId="0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4" fillId="3" borderId="6" xfId="0" applyFont="1" applyFill="1" applyBorder="1" applyAlignment="1">
      <alignment horizontal="justify" wrapText="1"/>
    </xf>
    <xf numFmtId="0" fontId="6" fillId="0" borderId="2" xfId="0" applyFont="1" applyBorder="1" applyAlignment="1">
      <alignment/>
    </xf>
    <xf numFmtId="49" fontId="14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wrapText="1"/>
    </xf>
    <xf numFmtId="0" fontId="1" fillId="4" borderId="7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7" fillId="4" borderId="1" xfId="15" applyFont="1" applyFill="1" applyBorder="1" applyAlignment="1">
      <alignment vertical="top" wrapText="1"/>
    </xf>
    <xf numFmtId="0" fontId="16" fillId="0" borderId="2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wrapText="1"/>
    </xf>
    <xf numFmtId="49" fontId="20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0" fontId="21" fillId="0" borderId="8" xfId="15" applyFont="1" applyBorder="1" applyAlignment="1">
      <alignment vertical="top" wrapText="1"/>
    </xf>
    <xf numFmtId="0" fontId="20" fillId="0" borderId="1" xfId="0" applyFont="1" applyBorder="1" applyAlignment="1">
      <alignment horizontal="center" wrapText="1"/>
    </xf>
    <xf numFmtId="0" fontId="21" fillId="0" borderId="3" xfId="15" applyFont="1" applyBorder="1" applyAlignment="1">
      <alignment vertical="top" wrapText="1"/>
    </xf>
    <xf numFmtId="0" fontId="20" fillId="0" borderId="1" xfId="0" applyFont="1" applyBorder="1" applyAlignment="1">
      <alignment horizontal="right" wrapText="1"/>
    </xf>
    <xf numFmtId="0" fontId="18" fillId="0" borderId="8" xfId="0" applyFont="1" applyBorder="1" applyAlignment="1">
      <alignment vertical="top" wrapText="1"/>
    </xf>
    <xf numFmtId="0" fontId="16" fillId="4" borderId="7" xfId="0" applyFont="1" applyFill="1" applyBorder="1" applyAlignment="1">
      <alignment wrapText="1"/>
    </xf>
    <xf numFmtId="49" fontId="16" fillId="4" borderId="7" xfId="0" applyNumberFormat="1" applyFont="1" applyFill="1" applyBorder="1" applyAlignment="1">
      <alignment wrapText="1"/>
    </xf>
    <xf numFmtId="4" fontId="16" fillId="4" borderId="2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8" fillId="3" borderId="2" xfId="0" applyFont="1" applyFill="1" applyBorder="1" applyAlignment="1">
      <alignment horizontal="center" wrapText="1"/>
    </xf>
    <xf numFmtId="49" fontId="18" fillId="3" borderId="2" xfId="0" applyNumberFormat="1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right" vertical="top" wrapText="1"/>
    </xf>
    <xf numFmtId="0" fontId="18" fillId="0" borderId="2" xfId="0" applyFont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49" fontId="18" fillId="3" borderId="6" xfId="0" applyNumberFormat="1" applyFont="1" applyFill="1" applyBorder="1" applyAlignment="1">
      <alignment horizontal="center" wrapText="1"/>
    </xf>
    <xf numFmtId="4" fontId="18" fillId="3" borderId="2" xfId="0" applyNumberFormat="1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right"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" fontId="18" fillId="0" borderId="8" xfId="0" applyNumberFormat="1" applyFont="1" applyFill="1" applyBorder="1" applyAlignment="1">
      <alignment vertical="top" wrapText="1"/>
    </xf>
    <xf numFmtId="49" fontId="20" fillId="0" borderId="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4" fontId="18" fillId="0" borderId="10" xfId="0" applyNumberFormat="1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wrapText="1"/>
    </xf>
    <xf numFmtId="49" fontId="18" fillId="2" borderId="6" xfId="0" applyNumberFormat="1" applyFont="1" applyFill="1" applyBorder="1" applyAlignment="1">
      <alignment horizontal="center" wrapText="1"/>
    </xf>
    <xf numFmtId="0" fontId="18" fillId="2" borderId="6" xfId="0" applyFont="1" applyFill="1" applyBorder="1" applyAlignment="1">
      <alignment vertical="top" wrapText="1"/>
    </xf>
    <xf numFmtId="0" fontId="18" fillId="3" borderId="8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center" wrapText="1"/>
    </xf>
    <xf numFmtId="0" fontId="18" fillId="0" borderId="8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center" wrapText="1"/>
    </xf>
    <xf numFmtId="49" fontId="20" fillId="0" borderId="6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0" fontId="16" fillId="4" borderId="8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4" fontId="16" fillId="4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justify"/>
    </xf>
    <xf numFmtId="49" fontId="1" fillId="0" borderId="0" xfId="0" applyNumberFormat="1" applyFont="1" applyAlignment="1" applyProtection="1">
      <alignment horizontal="center" vertical="justify" wrapText="1" readingOrder="1"/>
      <protection locked="0"/>
    </xf>
    <xf numFmtId="0" fontId="0" fillId="0" borderId="0" xfId="0" applyAlignment="1">
      <alignment horizontal="center" vertical="justify"/>
    </xf>
    <xf numFmtId="49" fontId="18" fillId="0" borderId="8" xfId="0" applyNumberFormat="1" applyFont="1" applyFill="1" applyBorder="1" applyAlignment="1">
      <alignment horizontal="righ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1">
      <selection activeCell="H10" sqref="H10"/>
    </sheetView>
  </sheetViews>
  <sheetFormatPr defaultColWidth="9.00390625" defaultRowHeight="12.75"/>
  <cols>
    <col min="1" max="1" width="61.25390625" style="0" customWidth="1"/>
    <col min="2" max="2" width="14.25390625" style="0" customWidth="1"/>
    <col min="4" max="4" width="10.875" style="0" customWidth="1"/>
    <col min="5" max="5" width="10.125" style="0" customWidth="1"/>
    <col min="6" max="6" width="10.75390625" style="0" customWidth="1"/>
    <col min="7" max="7" width="13.875" style="0" customWidth="1"/>
  </cols>
  <sheetData>
    <row r="1" spans="2:7" ht="45.75" customHeight="1">
      <c r="B1" s="80"/>
      <c r="C1" s="80"/>
      <c r="D1" s="80"/>
      <c r="E1" s="167" t="s">
        <v>158</v>
      </c>
      <c r="F1" s="167"/>
      <c r="G1" s="167"/>
    </row>
    <row r="2" spans="1:11" ht="26.25" customHeight="1">
      <c r="A2" s="168" t="s">
        <v>76</v>
      </c>
      <c r="B2" s="168"/>
      <c r="C2" s="168"/>
      <c r="D2" s="168"/>
      <c r="E2" s="168"/>
      <c r="F2" s="168"/>
      <c r="G2" s="168"/>
      <c r="H2" s="81"/>
      <c r="I2" s="81"/>
      <c r="J2" s="81"/>
      <c r="K2" s="81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ht="12.75">
      <c r="G4" t="s">
        <v>7</v>
      </c>
    </row>
    <row r="5" spans="1:7" ht="33.75">
      <c r="A5" s="1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8" t="s">
        <v>5</v>
      </c>
      <c r="G5" s="78" t="s">
        <v>6</v>
      </c>
    </row>
    <row r="6" spans="1:7" ht="12.7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2">
        <v>7</v>
      </c>
    </row>
    <row r="7" spans="1:8" ht="12.75">
      <c r="A7" s="25" t="s">
        <v>8</v>
      </c>
      <c r="B7" s="26">
        <v>915</v>
      </c>
      <c r="C7" s="26"/>
      <c r="D7" s="26"/>
      <c r="E7" s="26"/>
      <c r="F7" s="26"/>
      <c r="G7" s="27">
        <v>254.9</v>
      </c>
      <c r="H7" s="15"/>
    </row>
    <row r="8" spans="1:8" ht="15" customHeight="1">
      <c r="A8" s="35" t="s">
        <v>9</v>
      </c>
      <c r="B8" s="36"/>
      <c r="C8" s="37" t="s">
        <v>20</v>
      </c>
      <c r="D8" s="37"/>
      <c r="E8" s="37"/>
      <c r="F8" s="37"/>
      <c r="G8" s="38">
        <v>254.9</v>
      </c>
      <c r="H8" s="15"/>
    </row>
    <row r="9" spans="1:8" ht="27" customHeight="1">
      <c r="A9" s="16" t="s">
        <v>10</v>
      </c>
      <c r="B9" s="20"/>
      <c r="C9" s="17" t="s">
        <v>20</v>
      </c>
      <c r="D9" s="24" t="s">
        <v>21</v>
      </c>
      <c r="E9" s="24"/>
      <c r="F9" s="24"/>
      <c r="G9" s="18">
        <v>254.9</v>
      </c>
      <c r="H9" s="15"/>
    </row>
    <row r="10" spans="1:8" ht="17.25" customHeight="1">
      <c r="A10" s="66" t="s">
        <v>11</v>
      </c>
      <c r="B10" s="67"/>
      <c r="C10" s="24" t="s">
        <v>20</v>
      </c>
      <c r="D10" s="68" t="s">
        <v>21</v>
      </c>
      <c r="E10" s="69" t="s">
        <v>19</v>
      </c>
      <c r="F10" s="69"/>
      <c r="G10" s="70">
        <v>254.9</v>
      </c>
      <c r="H10" s="15"/>
    </row>
    <row r="11" spans="1:8" ht="15" customHeight="1">
      <c r="A11" s="77" t="s">
        <v>12</v>
      </c>
      <c r="B11" s="23"/>
      <c r="C11" s="76" t="s">
        <v>20</v>
      </c>
      <c r="D11" s="21" t="s">
        <v>21</v>
      </c>
      <c r="E11" s="21" t="s">
        <v>69</v>
      </c>
      <c r="F11" s="21" t="s">
        <v>67</v>
      </c>
      <c r="G11" s="75">
        <v>254.9</v>
      </c>
      <c r="H11" s="15"/>
    </row>
    <row r="12" spans="1:8" ht="15" customHeight="1">
      <c r="A12" s="25" t="s">
        <v>13</v>
      </c>
      <c r="B12" s="26">
        <v>911</v>
      </c>
      <c r="C12" s="28"/>
      <c r="D12" s="29"/>
      <c r="E12" s="29"/>
      <c r="F12" s="29"/>
      <c r="G12" s="27">
        <v>43057</v>
      </c>
      <c r="H12" s="15"/>
    </row>
    <row r="13" spans="1:8" ht="14.25" customHeight="1">
      <c r="A13" s="35" t="s">
        <v>9</v>
      </c>
      <c r="B13" s="39"/>
      <c r="C13" s="40" t="s">
        <v>20</v>
      </c>
      <c r="D13" s="37"/>
      <c r="E13" s="37"/>
      <c r="F13" s="37"/>
      <c r="G13" s="38">
        <f>G14+G17+G20+G22</f>
        <v>13372.599999999999</v>
      </c>
      <c r="H13" s="15"/>
    </row>
    <row r="14" spans="1:8" ht="27.75" customHeight="1">
      <c r="A14" s="45" t="s">
        <v>14</v>
      </c>
      <c r="B14" s="46"/>
      <c r="C14" s="47" t="s">
        <v>20</v>
      </c>
      <c r="D14" s="48" t="s">
        <v>64</v>
      </c>
      <c r="E14" s="48"/>
      <c r="F14" s="48"/>
      <c r="G14" s="49">
        <v>294</v>
      </c>
      <c r="H14" s="15"/>
    </row>
    <row r="15" spans="1:8" ht="15" customHeight="1">
      <c r="A15" s="19" t="s">
        <v>11</v>
      </c>
      <c r="B15" s="20"/>
      <c r="C15" s="17" t="s">
        <v>20</v>
      </c>
      <c r="D15" s="21" t="s">
        <v>64</v>
      </c>
      <c r="E15" s="21" t="s">
        <v>19</v>
      </c>
      <c r="F15" s="21"/>
      <c r="G15" s="22">
        <v>294</v>
      </c>
      <c r="H15" s="15"/>
    </row>
    <row r="16" spans="1:8" ht="15.75" customHeight="1">
      <c r="A16" s="19" t="s">
        <v>15</v>
      </c>
      <c r="B16" s="23"/>
      <c r="C16" s="21" t="s">
        <v>20</v>
      </c>
      <c r="D16" s="21" t="s">
        <v>64</v>
      </c>
      <c r="E16" s="21" t="s">
        <v>19</v>
      </c>
      <c r="F16" s="21" t="s">
        <v>68</v>
      </c>
      <c r="G16" s="22">
        <v>294</v>
      </c>
      <c r="H16" s="15"/>
    </row>
    <row r="17" spans="1:8" ht="42" customHeight="1">
      <c r="A17" s="45" t="s">
        <v>16</v>
      </c>
      <c r="B17" s="50"/>
      <c r="C17" s="51" t="s">
        <v>20</v>
      </c>
      <c r="D17" s="48" t="s">
        <v>62</v>
      </c>
      <c r="E17" s="48"/>
      <c r="F17" s="48"/>
      <c r="G17" s="49">
        <f>G19</f>
        <v>6011.9</v>
      </c>
      <c r="H17" s="15"/>
    </row>
    <row r="18" spans="1:8" ht="13.5" customHeight="1">
      <c r="A18" s="19" t="s">
        <v>11</v>
      </c>
      <c r="B18" s="20"/>
      <c r="C18" s="17" t="s">
        <v>20</v>
      </c>
      <c r="D18" s="21" t="s">
        <v>62</v>
      </c>
      <c r="E18" s="21" t="s">
        <v>19</v>
      </c>
      <c r="F18" s="21"/>
      <c r="G18" s="18">
        <v>6011.9</v>
      </c>
      <c r="H18" s="15"/>
    </row>
    <row r="19" spans="1:8" ht="12.75">
      <c r="A19" s="19" t="s">
        <v>12</v>
      </c>
      <c r="B19" s="23"/>
      <c r="C19" s="21" t="s">
        <v>20</v>
      </c>
      <c r="D19" s="21" t="s">
        <v>62</v>
      </c>
      <c r="E19" s="21" t="s">
        <v>19</v>
      </c>
      <c r="F19" s="21" t="s">
        <v>67</v>
      </c>
      <c r="G19" s="18">
        <v>6011.9</v>
      </c>
      <c r="H19" s="15"/>
    </row>
    <row r="20" spans="1:8" ht="12.75">
      <c r="A20" s="45" t="s">
        <v>17</v>
      </c>
      <c r="B20" s="50"/>
      <c r="C20" s="51" t="s">
        <v>20</v>
      </c>
      <c r="D20" s="48">
        <v>13</v>
      </c>
      <c r="E20" s="48" t="s">
        <v>22</v>
      </c>
      <c r="F20" s="48"/>
      <c r="G20" s="49">
        <v>478.4</v>
      </c>
      <c r="H20" s="15"/>
    </row>
    <row r="21" spans="1:8" ht="14.25" customHeight="1">
      <c r="A21" s="19" t="s">
        <v>18</v>
      </c>
      <c r="B21" s="20"/>
      <c r="C21" s="17" t="s">
        <v>20</v>
      </c>
      <c r="D21" s="21">
        <v>13</v>
      </c>
      <c r="E21" s="21" t="s">
        <v>22</v>
      </c>
      <c r="F21" s="21">
        <v>184</v>
      </c>
      <c r="G21" s="22">
        <v>478.4</v>
      </c>
      <c r="H21" s="15"/>
    </row>
    <row r="22" spans="1:8" ht="16.5" customHeight="1">
      <c r="A22" s="45" t="s">
        <v>32</v>
      </c>
      <c r="B22" s="50"/>
      <c r="C22" s="51" t="s">
        <v>20</v>
      </c>
      <c r="D22" s="48">
        <v>15</v>
      </c>
      <c r="E22" s="48"/>
      <c r="F22" s="48"/>
      <c r="G22" s="49">
        <f>G24</f>
        <v>6588.3</v>
      </c>
      <c r="H22" s="15"/>
    </row>
    <row r="23" spans="1:8" ht="24" customHeight="1">
      <c r="A23" s="19" t="s">
        <v>33</v>
      </c>
      <c r="B23" s="20"/>
      <c r="C23" s="17" t="s">
        <v>20</v>
      </c>
      <c r="D23" s="21">
        <v>15</v>
      </c>
      <c r="E23" s="21" t="s">
        <v>23</v>
      </c>
      <c r="F23" s="21"/>
      <c r="G23" s="22">
        <f>G24</f>
        <v>6588.3</v>
      </c>
      <c r="H23" s="15"/>
    </row>
    <row r="24" spans="1:8" ht="14.25" customHeight="1">
      <c r="A24" s="19" t="s">
        <v>34</v>
      </c>
      <c r="B24" s="23"/>
      <c r="C24" s="21" t="s">
        <v>20</v>
      </c>
      <c r="D24" s="21" t="s">
        <v>74</v>
      </c>
      <c r="E24" s="21" t="s">
        <v>23</v>
      </c>
      <c r="F24" s="21" t="s">
        <v>75</v>
      </c>
      <c r="G24" s="22">
        <v>6588.3</v>
      </c>
      <c r="H24" s="15"/>
    </row>
    <row r="25" spans="1:8" ht="12.75">
      <c r="A25" s="41" t="s">
        <v>35</v>
      </c>
      <c r="B25" s="42"/>
      <c r="C25" s="43" t="s">
        <v>62</v>
      </c>
      <c r="D25" s="40"/>
      <c r="E25" s="40"/>
      <c r="F25" s="40"/>
      <c r="G25" s="44">
        <v>100</v>
      </c>
      <c r="H25" s="15"/>
    </row>
    <row r="26" spans="1:8" ht="13.5">
      <c r="A26" s="12" t="s">
        <v>36</v>
      </c>
      <c r="B26" s="23"/>
      <c r="C26" s="13" t="s">
        <v>62</v>
      </c>
      <c r="D26" s="14" t="s">
        <v>65</v>
      </c>
      <c r="E26" s="14"/>
      <c r="F26" s="14"/>
      <c r="G26" s="18">
        <v>50</v>
      </c>
      <c r="H26" s="15"/>
    </row>
    <row r="27" spans="1:8" ht="15.75" customHeight="1">
      <c r="A27" s="16" t="s">
        <v>37</v>
      </c>
      <c r="B27" s="23"/>
      <c r="C27" s="14" t="s">
        <v>62</v>
      </c>
      <c r="D27" s="17" t="s">
        <v>65</v>
      </c>
      <c r="E27" s="17" t="s">
        <v>24</v>
      </c>
      <c r="F27" s="17"/>
      <c r="G27" s="22">
        <v>50</v>
      </c>
      <c r="H27" s="15"/>
    </row>
    <row r="28" spans="1:8" ht="26.25" customHeight="1">
      <c r="A28" s="19" t="s">
        <v>38</v>
      </c>
      <c r="B28" s="23"/>
      <c r="C28" s="17" t="s">
        <v>62</v>
      </c>
      <c r="D28" s="21" t="s">
        <v>65</v>
      </c>
      <c r="E28" s="21" t="s">
        <v>25</v>
      </c>
      <c r="F28" s="21"/>
      <c r="G28" s="22">
        <v>50</v>
      </c>
      <c r="H28" s="15"/>
    </row>
    <row r="29" spans="1:8" ht="15.75" customHeight="1">
      <c r="A29" s="19" t="s">
        <v>39</v>
      </c>
      <c r="B29" s="23"/>
      <c r="C29" s="21" t="s">
        <v>62</v>
      </c>
      <c r="D29" s="21" t="s">
        <v>65</v>
      </c>
      <c r="E29" s="21" t="s">
        <v>25</v>
      </c>
      <c r="F29" s="21" t="s">
        <v>70</v>
      </c>
      <c r="G29" s="22">
        <v>50</v>
      </c>
      <c r="H29" s="15"/>
    </row>
    <row r="30" spans="1:8" ht="14.25" customHeight="1">
      <c r="A30" s="35" t="s">
        <v>40</v>
      </c>
      <c r="B30" s="42"/>
      <c r="C30" s="43" t="s">
        <v>63</v>
      </c>
      <c r="D30" s="37"/>
      <c r="E30" s="37"/>
      <c r="F30" s="37"/>
      <c r="G30" s="38">
        <v>29125.4</v>
      </c>
      <c r="H30" s="15"/>
    </row>
    <row r="31" spans="1:8" ht="13.5">
      <c r="A31" s="45" t="s">
        <v>41</v>
      </c>
      <c r="B31" s="46"/>
      <c r="C31" s="47" t="s">
        <v>63</v>
      </c>
      <c r="D31" s="48" t="s">
        <v>20</v>
      </c>
      <c r="E31" s="48"/>
      <c r="F31" s="48"/>
      <c r="G31" s="49">
        <f>G33</f>
        <v>6765.5</v>
      </c>
      <c r="H31" s="15"/>
    </row>
    <row r="32" spans="1:8" ht="14.25" customHeight="1">
      <c r="A32" s="19" t="s">
        <v>42</v>
      </c>
      <c r="B32" s="20"/>
      <c r="C32" s="17" t="s">
        <v>63</v>
      </c>
      <c r="D32" s="21" t="s">
        <v>20</v>
      </c>
      <c r="E32" s="21" t="s">
        <v>26</v>
      </c>
      <c r="F32" s="21"/>
      <c r="G32" s="22">
        <v>6765.5</v>
      </c>
      <c r="H32" s="15"/>
    </row>
    <row r="33" spans="1:9" ht="15" customHeight="1">
      <c r="A33" s="3" t="s">
        <v>43</v>
      </c>
      <c r="B33" s="9"/>
      <c r="C33" s="4" t="s">
        <v>63</v>
      </c>
      <c r="D33" s="4" t="s">
        <v>20</v>
      </c>
      <c r="E33" s="4" t="s">
        <v>26</v>
      </c>
      <c r="F33" s="4">
        <v>410</v>
      </c>
      <c r="G33" s="5">
        <v>6765.5</v>
      </c>
      <c r="I33" s="82"/>
    </row>
    <row r="34" spans="1:7" ht="12.75">
      <c r="A34" s="45" t="s">
        <v>44</v>
      </c>
      <c r="B34" s="50"/>
      <c r="C34" s="51" t="s">
        <v>63</v>
      </c>
      <c r="D34" s="48" t="s">
        <v>64</v>
      </c>
      <c r="E34" s="48"/>
      <c r="F34" s="48"/>
      <c r="G34" s="49">
        <v>22093</v>
      </c>
    </row>
    <row r="35" spans="1:7" ht="12.75" customHeight="1">
      <c r="A35" s="3" t="s">
        <v>45</v>
      </c>
      <c r="B35" s="7"/>
      <c r="C35" s="8" t="s">
        <v>63</v>
      </c>
      <c r="D35" s="4" t="s">
        <v>64</v>
      </c>
      <c r="E35" s="4" t="s">
        <v>27</v>
      </c>
      <c r="F35" s="4"/>
      <c r="G35" s="6">
        <f>G36+G37</f>
        <v>8010.8</v>
      </c>
    </row>
    <row r="36" spans="1:7" ht="12.75">
      <c r="A36" s="3" t="s">
        <v>46</v>
      </c>
      <c r="B36" s="9"/>
      <c r="C36" s="4" t="s">
        <v>63</v>
      </c>
      <c r="D36" s="4" t="s">
        <v>64</v>
      </c>
      <c r="E36" s="4" t="s">
        <v>27</v>
      </c>
      <c r="F36" s="4">
        <v>197</v>
      </c>
      <c r="G36" s="5">
        <v>2755</v>
      </c>
    </row>
    <row r="37" spans="1:7" ht="13.5" customHeight="1">
      <c r="A37" s="10" t="s">
        <v>48</v>
      </c>
      <c r="B37" s="9"/>
      <c r="C37" s="4" t="s">
        <v>63</v>
      </c>
      <c r="D37" s="4" t="s">
        <v>64</v>
      </c>
      <c r="E37" s="4" t="s">
        <v>27</v>
      </c>
      <c r="F37" s="4">
        <v>411</v>
      </c>
      <c r="G37" s="5">
        <v>5255.8</v>
      </c>
    </row>
    <row r="38" spans="1:7" ht="12.75">
      <c r="A38" s="10" t="s">
        <v>49</v>
      </c>
      <c r="B38" s="9"/>
      <c r="C38" s="4" t="s">
        <v>63</v>
      </c>
      <c r="D38" s="4" t="s">
        <v>64</v>
      </c>
      <c r="E38" s="4" t="s">
        <v>28</v>
      </c>
      <c r="F38" s="4"/>
      <c r="G38" s="5">
        <f>G39+G40+G41+G42+G43</f>
        <v>14620.800000000001</v>
      </c>
    </row>
    <row r="39" spans="1:7" ht="28.5" customHeight="1">
      <c r="A39" s="10" t="s">
        <v>47</v>
      </c>
      <c r="B39" s="9"/>
      <c r="C39" s="4" t="s">
        <v>63</v>
      </c>
      <c r="D39" s="4" t="s">
        <v>64</v>
      </c>
      <c r="E39" s="4" t="s">
        <v>28</v>
      </c>
      <c r="F39" s="4">
        <v>412</v>
      </c>
      <c r="G39" s="5">
        <v>2707.3</v>
      </c>
    </row>
    <row r="40" spans="1:7" ht="12.75">
      <c r="A40" s="3" t="s">
        <v>50</v>
      </c>
      <c r="B40" s="9"/>
      <c r="C40" s="4" t="s">
        <v>63</v>
      </c>
      <c r="D40" s="4" t="s">
        <v>64</v>
      </c>
      <c r="E40" s="4" t="s">
        <v>28</v>
      </c>
      <c r="F40" s="4">
        <v>806</v>
      </c>
      <c r="G40" s="59">
        <v>3770.3</v>
      </c>
    </row>
    <row r="41" spans="1:7" ht="39" customHeight="1">
      <c r="A41" s="3" t="s">
        <v>51</v>
      </c>
      <c r="B41" s="9"/>
      <c r="C41" s="4" t="s">
        <v>63</v>
      </c>
      <c r="D41" s="4" t="s">
        <v>64</v>
      </c>
      <c r="E41" s="4" t="s">
        <v>28</v>
      </c>
      <c r="F41" s="4">
        <v>807</v>
      </c>
      <c r="G41" s="5">
        <v>6820.5</v>
      </c>
    </row>
    <row r="42" spans="1:7" ht="12.75">
      <c r="A42" s="3" t="s">
        <v>52</v>
      </c>
      <c r="B42" s="9"/>
      <c r="C42" s="4" t="s">
        <v>63</v>
      </c>
      <c r="D42" s="4" t="s">
        <v>64</v>
      </c>
      <c r="E42" s="4" t="s">
        <v>28</v>
      </c>
      <c r="F42" s="4">
        <v>808</v>
      </c>
      <c r="G42" s="5">
        <v>1142.7</v>
      </c>
    </row>
    <row r="43" spans="1:7" ht="18" customHeight="1">
      <c r="A43" s="3" t="s">
        <v>53</v>
      </c>
      <c r="B43" s="9"/>
      <c r="C43" s="4" t="s">
        <v>63</v>
      </c>
      <c r="D43" s="4" t="s">
        <v>64</v>
      </c>
      <c r="E43" s="4" t="s">
        <v>28</v>
      </c>
      <c r="F43" s="4">
        <v>809</v>
      </c>
      <c r="G43" s="22">
        <v>180</v>
      </c>
    </row>
    <row r="44" spans="1:7" ht="18" customHeight="1">
      <c r="A44" s="52" t="s">
        <v>54</v>
      </c>
      <c r="B44" s="42"/>
      <c r="C44" s="43" t="s">
        <v>71</v>
      </c>
      <c r="D44" s="43"/>
      <c r="E44" s="43"/>
      <c r="F44" s="43"/>
      <c r="G44" s="49">
        <f>G46+G47</f>
        <v>459</v>
      </c>
    </row>
    <row r="45" spans="1:7" ht="13.5" customHeight="1">
      <c r="A45" s="3" t="s">
        <v>55</v>
      </c>
      <c r="B45" s="9"/>
      <c r="C45" s="4">
        <v>10</v>
      </c>
      <c r="D45" s="8" t="s">
        <v>21</v>
      </c>
      <c r="E45" s="8" t="s">
        <v>29</v>
      </c>
      <c r="F45" s="8"/>
      <c r="G45" s="5">
        <f>G46+G47</f>
        <v>459</v>
      </c>
    </row>
    <row r="46" spans="1:7" ht="22.5" customHeight="1">
      <c r="A46" s="3" t="s">
        <v>56</v>
      </c>
      <c r="B46" s="9"/>
      <c r="C46" s="8">
        <v>10</v>
      </c>
      <c r="D46" s="4" t="s">
        <v>21</v>
      </c>
      <c r="E46" s="4" t="s">
        <v>29</v>
      </c>
      <c r="F46" s="4">
        <v>661</v>
      </c>
      <c r="G46" s="22">
        <v>198</v>
      </c>
    </row>
    <row r="47" spans="1:7" ht="22.5" customHeight="1">
      <c r="A47" s="3" t="s">
        <v>78</v>
      </c>
      <c r="B47" s="9"/>
      <c r="C47" s="4" t="s">
        <v>71</v>
      </c>
      <c r="D47" s="4" t="s">
        <v>21</v>
      </c>
      <c r="E47" s="4" t="s">
        <v>77</v>
      </c>
      <c r="F47" s="4" t="s">
        <v>79</v>
      </c>
      <c r="G47" s="22">
        <v>261</v>
      </c>
    </row>
    <row r="48" spans="1:7" ht="30.75" customHeight="1">
      <c r="A48" s="30" t="s">
        <v>57</v>
      </c>
      <c r="B48" s="26">
        <v>931</v>
      </c>
      <c r="C48" s="28"/>
      <c r="D48" s="31"/>
      <c r="E48" s="31"/>
      <c r="F48" s="31"/>
      <c r="G48" s="27"/>
    </row>
    <row r="49" spans="1:7" ht="13.5">
      <c r="A49" s="32" t="s">
        <v>58</v>
      </c>
      <c r="B49" s="33"/>
      <c r="C49" s="31" t="s">
        <v>66</v>
      </c>
      <c r="D49" s="34" t="s">
        <v>20</v>
      </c>
      <c r="E49" s="34"/>
      <c r="F49" s="34"/>
      <c r="G49" s="54">
        <f>G51</f>
        <v>2419.3</v>
      </c>
    </row>
    <row r="50" spans="1:7" ht="25.5" customHeight="1">
      <c r="A50" s="55" t="s">
        <v>59</v>
      </c>
      <c r="B50" s="56"/>
      <c r="C50" s="57" t="s">
        <v>66</v>
      </c>
      <c r="D50" s="43" t="s">
        <v>20</v>
      </c>
      <c r="E50" s="43" t="s">
        <v>30</v>
      </c>
      <c r="F50" s="43"/>
      <c r="G50" s="53">
        <f>G51</f>
        <v>2419.3</v>
      </c>
    </row>
    <row r="51" spans="1:7" ht="16.5" customHeight="1">
      <c r="A51" s="3" t="s">
        <v>60</v>
      </c>
      <c r="B51" s="9"/>
      <c r="C51" s="4" t="s">
        <v>66</v>
      </c>
      <c r="D51" s="4" t="s">
        <v>20</v>
      </c>
      <c r="E51" s="4" t="s">
        <v>30</v>
      </c>
      <c r="F51" s="4">
        <v>327</v>
      </c>
      <c r="G51" s="6">
        <v>2419.3</v>
      </c>
    </row>
    <row r="52" spans="1:7" ht="18.75">
      <c r="A52" s="73" t="s">
        <v>61</v>
      </c>
      <c r="B52" s="11"/>
      <c r="C52" s="11"/>
      <c r="D52" s="11"/>
      <c r="E52" s="11"/>
      <c r="F52" s="11"/>
      <c r="G52" s="74">
        <v>45731.2</v>
      </c>
    </row>
  </sheetData>
  <mergeCells count="2">
    <mergeCell ref="E1:G1"/>
    <mergeCell ref="A2:G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79">
      <selection activeCell="H72" sqref="H72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6.125" style="0" customWidth="1"/>
  </cols>
  <sheetData>
    <row r="1" spans="1:7" ht="12.75" customHeight="1">
      <c r="A1" s="79"/>
      <c r="B1" s="79"/>
      <c r="C1" s="79"/>
      <c r="D1" s="79"/>
      <c r="E1" s="167" t="s">
        <v>159</v>
      </c>
      <c r="F1" s="167"/>
      <c r="G1" s="167"/>
    </row>
    <row r="2" spans="1:7" ht="12.75">
      <c r="A2" s="79"/>
      <c r="B2" s="79"/>
      <c r="C2" s="79"/>
      <c r="D2" s="79"/>
      <c r="E2" s="167"/>
      <c r="F2" s="167"/>
      <c r="G2" s="167"/>
    </row>
    <row r="3" spans="1:7" ht="21" customHeight="1">
      <c r="A3" s="79"/>
      <c r="B3" s="79"/>
      <c r="C3" s="79"/>
      <c r="D3" s="79"/>
      <c r="E3" s="167"/>
      <c r="F3" s="167"/>
      <c r="G3" s="167"/>
    </row>
    <row r="4" spans="1:7" ht="8.25" customHeight="1" hidden="1">
      <c r="A4" s="79"/>
      <c r="B4" s="79"/>
      <c r="C4" s="79"/>
      <c r="D4" s="79"/>
      <c r="E4" s="167"/>
      <c r="F4" s="167"/>
      <c r="G4" s="167"/>
    </row>
    <row r="5" spans="1:7" ht="12.75" hidden="1">
      <c r="A5" s="79"/>
      <c r="B5" s="79"/>
      <c r="C5" s="79"/>
      <c r="D5" s="79"/>
      <c r="E5" s="167"/>
      <c r="F5" s="167"/>
      <c r="G5" s="167"/>
    </row>
    <row r="6" spans="1:7" ht="12.75" hidden="1">
      <c r="A6" s="79"/>
      <c r="B6" s="79"/>
      <c r="C6" s="79"/>
      <c r="D6" s="79"/>
      <c r="E6" s="167"/>
      <c r="F6" s="167"/>
      <c r="G6" s="167"/>
    </row>
    <row r="7" spans="1:7" ht="1.5" customHeight="1">
      <c r="A7" s="79"/>
      <c r="B7" s="79"/>
      <c r="C7" s="79"/>
      <c r="D7" s="79"/>
      <c r="E7" s="79"/>
      <c r="F7" s="79"/>
      <c r="G7" s="79"/>
    </row>
    <row r="8" spans="1:7" ht="27" customHeight="1">
      <c r="A8" s="169" t="s">
        <v>150</v>
      </c>
      <c r="B8" s="169"/>
      <c r="C8" s="169"/>
      <c r="D8" s="169"/>
      <c r="E8" s="169"/>
      <c r="F8" s="169"/>
      <c r="G8" s="169"/>
    </row>
    <row r="9" ht="9.75" customHeight="1">
      <c r="G9" s="84" t="s">
        <v>7</v>
      </c>
    </row>
    <row r="10" spans="1:7" ht="58.5" customHeight="1">
      <c r="A10" s="1" t="s">
        <v>0</v>
      </c>
      <c r="B10" s="2" t="s">
        <v>73</v>
      </c>
      <c r="C10" s="2" t="s">
        <v>2</v>
      </c>
      <c r="D10" s="2" t="s">
        <v>3</v>
      </c>
      <c r="E10" s="2" t="s">
        <v>4</v>
      </c>
      <c r="F10" s="2" t="s">
        <v>5</v>
      </c>
      <c r="G10" s="83" t="s">
        <v>6</v>
      </c>
    </row>
    <row r="11" spans="1:7" ht="15">
      <c r="A11" s="60" t="s">
        <v>8</v>
      </c>
      <c r="B11" s="107">
        <v>915</v>
      </c>
      <c r="C11" s="107"/>
      <c r="D11" s="107"/>
      <c r="E11" s="107"/>
      <c r="F11" s="107"/>
      <c r="G11" s="108">
        <f>G12</f>
        <v>312.6</v>
      </c>
    </row>
    <row r="12" spans="1:7" ht="18" customHeight="1">
      <c r="A12" s="103" t="s">
        <v>9</v>
      </c>
      <c r="B12" s="109"/>
      <c r="C12" s="110" t="s">
        <v>20</v>
      </c>
      <c r="D12" s="110"/>
      <c r="E12" s="110"/>
      <c r="F12" s="110"/>
      <c r="G12" s="111">
        <v>312.6</v>
      </c>
    </row>
    <row r="13" spans="1:7" ht="36" customHeight="1">
      <c r="A13" s="89" t="s">
        <v>151</v>
      </c>
      <c r="B13" s="112"/>
      <c r="C13" s="113" t="s">
        <v>20</v>
      </c>
      <c r="D13" s="113" t="s">
        <v>21</v>
      </c>
      <c r="E13" s="114"/>
      <c r="F13" s="114"/>
      <c r="G13" s="115">
        <v>312.6</v>
      </c>
    </row>
    <row r="14" spans="1:7" ht="15.75" customHeight="1">
      <c r="A14" s="88" t="s">
        <v>12</v>
      </c>
      <c r="B14" s="116"/>
      <c r="C14" s="113" t="s">
        <v>20</v>
      </c>
      <c r="D14" s="113" t="s">
        <v>21</v>
      </c>
      <c r="E14" s="116" t="s">
        <v>90</v>
      </c>
      <c r="F14" s="114"/>
      <c r="G14" s="117">
        <f>G12</f>
        <v>312.6</v>
      </c>
    </row>
    <row r="15" spans="1:7" ht="15">
      <c r="A15" s="88" t="s">
        <v>85</v>
      </c>
      <c r="B15" s="118"/>
      <c r="C15" s="113" t="s">
        <v>20</v>
      </c>
      <c r="D15" s="113" t="s">
        <v>21</v>
      </c>
      <c r="E15" s="116" t="s">
        <v>90</v>
      </c>
      <c r="F15" s="116">
        <v>500</v>
      </c>
      <c r="G15" s="119">
        <v>312.6</v>
      </c>
    </row>
    <row r="16" spans="1:7" ht="19.5" customHeight="1">
      <c r="A16" s="104" t="s">
        <v>13</v>
      </c>
      <c r="B16" s="120">
        <v>911</v>
      </c>
      <c r="C16" s="121"/>
      <c r="D16" s="121"/>
      <c r="E16" s="121"/>
      <c r="F16" s="121"/>
      <c r="G16" s="122">
        <f>G17+G39+G43+G50+G78+G81</f>
        <v>47187.00000000001</v>
      </c>
    </row>
    <row r="17" spans="1:7" ht="15">
      <c r="A17" s="30" t="s">
        <v>9</v>
      </c>
      <c r="B17" s="123"/>
      <c r="C17" s="124" t="s">
        <v>20</v>
      </c>
      <c r="D17" s="124"/>
      <c r="E17" s="124"/>
      <c r="F17" s="124"/>
      <c r="G17" s="125">
        <f>G18+G21+G25+G28+G31+G34</f>
        <v>16161.800000000003</v>
      </c>
    </row>
    <row r="18" spans="1:7" ht="24" customHeight="1">
      <c r="A18" s="62" t="s">
        <v>14</v>
      </c>
      <c r="B18" s="126"/>
      <c r="C18" s="127" t="s">
        <v>20</v>
      </c>
      <c r="D18" s="127" t="s">
        <v>64</v>
      </c>
      <c r="E18" s="127"/>
      <c r="F18" s="127"/>
      <c r="G18" s="128">
        <v>338.2</v>
      </c>
    </row>
    <row r="19" spans="1:7" ht="18" customHeight="1">
      <c r="A19" s="86" t="s">
        <v>15</v>
      </c>
      <c r="B19" s="129"/>
      <c r="C19" s="114" t="s">
        <v>20</v>
      </c>
      <c r="D19" s="114" t="s">
        <v>64</v>
      </c>
      <c r="E19" s="114" t="s">
        <v>86</v>
      </c>
      <c r="F19" s="114"/>
      <c r="G19" s="111">
        <v>338.2</v>
      </c>
    </row>
    <row r="20" spans="1:7" ht="18" customHeight="1">
      <c r="A20" s="3" t="s">
        <v>85</v>
      </c>
      <c r="B20" s="129"/>
      <c r="C20" s="114" t="s">
        <v>20</v>
      </c>
      <c r="D20" s="114" t="s">
        <v>64</v>
      </c>
      <c r="E20" s="130" t="s">
        <v>86</v>
      </c>
      <c r="F20" s="114" t="s">
        <v>87</v>
      </c>
      <c r="G20" s="111">
        <v>338.2</v>
      </c>
    </row>
    <row r="21" spans="1:7" ht="27" customHeight="1">
      <c r="A21" s="87" t="s">
        <v>16</v>
      </c>
      <c r="B21" s="131"/>
      <c r="C21" s="132" t="s">
        <v>20</v>
      </c>
      <c r="D21" s="132" t="s">
        <v>62</v>
      </c>
      <c r="E21" s="132"/>
      <c r="F21" s="132"/>
      <c r="G21" s="133">
        <f>G23</f>
        <v>9135.7</v>
      </c>
    </row>
    <row r="22" spans="1:7" ht="39.75" customHeight="1">
      <c r="A22" s="3" t="s">
        <v>88</v>
      </c>
      <c r="B22" s="129"/>
      <c r="C22" s="114" t="s">
        <v>20</v>
      </c>
      <c r="D22" s="114" t="s">
        <v>62</v>
      </c>
      <c r="E22" s="114" t="s">
        <v>89</v>
      </c>
      <c r="F22" s="114"/>
      <c r="G22" s="111">
        <f>G23</f>
        <v>9135.7</v>
      </c>
    </row>
    <row r="23" spans="1:7" ht="15">
      <c r="A23" s="3" t="s">
        <v>12</v>
      </c>
      <c r="B23" s="129"/>
      <c r="C23" s="114" t="s">
        <v>20</v>
      </c>
      <c r="D23" s="114" t="s">
        <v>62</v>
      </c>
      <c r="E23" s="114" t="s">
        <v>90</v>
      </c>
      <c r="F23" s="114"/>
      <c r="G23" s="111">
        <v>9135.7</v>
      </c>
    </row>
    <row r="24" spans="1:7" ht="15">
      <c r="A24" s="3" t="s">
        <v>85</v>
      </c>
      <c r="B24" s="129"/>
      <c r="C24" s="114" t="s">
        <v>20</v>
      </c>
      <c r="D24" s="114" t="s">
        <v>62</v>
      </c>
      <c r="E24" s="114" t="s">
        <v>90</v>
      </c>
      <c r="F24" s="114" t="s">
        <v>87</v>
      </c>
      <c r="G24" s="111">
        <v>9135.7</v>
      </c>
    </row>
    <row r="25" spans="1:7" ht="15">
      <c r="A25" s="58" t="s">
        <v>92</v>
      </c>
      <c r="B25" s="134"/>
      <c r="C25" s="110" t="s">
        <v>20</v>
      </c>
      <c r="D25" s="110" t="s">
        <v>91</v>
      </c>
      <c r="E25" s="110"/>
      <c r="F25" s="110"/>
      <c r="G25" s="111">
        <v>360</v>
      </c>
    </row>
    <row r="26" spans="1:7" ht="26.25">
      <c r="A26" s="88" t="s">
        <v>93</v>
      </c>
      <c r="B26" s="116"/>
      <c r="C26" s="113" t="s">
        <v>20</v>
      </c>
      <c r="D26" s="113" t="s">
        <v>91</v>
      </c>
      <c r="E26" s="116" t="s">
        <v>94</v>
      </c>
      <c r="F26" s="116"/>
      <c r="G26" s="119">
        <v>360</v>
      </c>
    </row>
    <row r="27" spans="1:7" ht="15">
      <c r="A27" s="88" t="s">
        <v>85</v>
      </c>
      <c r="B27" s="118"/>
      <c r="C27" s="113" t="s">
        <v>20</v>
      </c>
      <c r="D27" s="113" t="s">
        <v>91</v>
      </c>
      <c r="E27" s="116" t="s">
        <v>94</v>
      </c>
      <c r="F27" s="116">
        <v>500</v>
      </c>
      <c r="G27" s="119">
        <v>360</v>
      </c>
    </row>
    <row r="28" spans="1:7" ht="15">
      <c r="A28" s="89" t="s">
        <v>95</v>
      </c>
      <c r="B28" s="112"/>
      <c r="C28" s="113" t="s">
        <v>20</v>
      </c>
      <c r="D28" s="113">
        <v>11</v>
      </c>
      <c r="E28" s="116"/>
      <c r="F28" s="116"/>
      <c r="G28" s="119">
        <v>445</v>
      </c>
    </row>
    <row r="29" spans="1:7" ht="15">
      <c r="A29" s="88" t="s">
        <v>96</v>
      </c>
      <c r="B29" s="116"/>
      <c r="C29" s="113" t="s">
        <v>20</v>
      </c>
      <c r="D29" s="113">
        <v>11</v>
      </c>
      <c r="E29" s="116" t="s">
        <v>97</v>
      </c>
      <c r="F29" s="116"/>
      <c r="G29" s="119">
        <v>445</v>
      </c>
    </row>
    <row r="30" spans="1:7" ht="15">
      <c r="A30" s="88" t="s">
        <v>31</v>
      </c>
      <c r="B30" s="116"/>
      <c r="C30" s="113" t="s">
        <v>20</v>
      </c>
      <c r="D30" s="113">
        <v>11</v>
      </c>
      <c r="E30" s="116" t="s">
        <v>97</v>
      </c>
      <c r="F30" s="113" t="s">
        <v>98</v>
      </c>
      <c r="G30" s="119">
        <v>445</v>
      </c>
    </row>
    <row r="31" spans="1:7" ht="15">
      <c r="A31" s="99" t="s">
        <v>17</v>
      </c>
      <c r="B31" s="135"/>
      <c r="C31" s="136" t="s">
        <v>20</v>
      </c>
      <c r="D31" s="136" t="s">
        <v>99</v>
      </c>
      <c r="E31" s="136"/>
      <c r="F31" s="136"/>
      <c r="G31" s="128">
        <v>1538.7</v>
      </c>
    </row>
    <row r="32" spans="1:7" ht="15">
      <c r="A32" s="3" t="s">
        <v>101</v>
      </c>
      <c r="B32" s="129"/>
      <c r="C32" s="114" t="s">
        <v>20</v>
      </c>
      <c r="D32" s="114" t="s">
        <v>99</v>
      </c>
      <c r="E32" s="114" t="s">
        <v>100</v>
      </c>
      <c r="F32" s="114"/>
      <c r="G32" s="111">
        <v>1538.7</v>
      </c>
    </row>
    <row r="33" spans="1:7" ht="17.25" customHeight="1">
      <c r="A33" s="3" t="s">
        <v>31</v>
      </c>
      <c r="B33" s="129"/>
      <c r="C33" s="114" t="s">
        <v>20</v>
      </c>
      <c r="D33" s="114" t="s">
        <v>99</v>
      </c>
      <c r="E33" s="114" t="s">
        <v>100</v>
      </c>
      <c r="F33" s="114" t="s">
        <v>98</v>
      </c>
      <c r="G33" s="111">
        <v>1538.7</v>
      </c>
    </row>
    <row r="34" spans="1:7" ht="15">
      <c r="A34" s="64" t="s">
        <v>32</v>
      </c>
      <c r="B34" s="131"/>
      <c r="C34" s="132" t="s">
        <v>20</v>
      </c>
      <c r="D34" s="132" t="s">
        <v>102</v>
      </c>
      <c r="E34" s="132"/>
      <c r="F34" s="132"/>
      <c r="G34" s="137">
        <f>G36+G38</f>
        <v>4344.2</v>
      </c>
    </row>
    <row r="35" spans="1:7" ht="28.5" customHeight="1">
      <c r="A35" s="88" t="s">
        <v>103</v>
      </c>
      <c r="B35" s="118"/>
      <c r="C35" s="113" t="s">
        <v>20</v>
      </c>
      <c r="D35" s="116">
        <v>14</v>
      </c>
      <c r="E35" s="116" t="s">
        <v>104</v>
      </c>
      <c r="F35" s="116"/>
      <c r="G35" s="138">
        <v>50</v>
      </c>
    </row>
    <row r="36" spans="1:7" ht="14.25" customHeight="1">
      <c r="A36" s="88" t="s">
        <v>85</v>
      </c>
      <c r="B36" s="118"/>
      <c r="C36" s="113" t="s">
        <v>20</v>
      </c>
      <c r="D36" s="116">
        <v>14</v>
      </c>
      <c r="E36" s="116" t="s">
        <v>104</v>
      </c>
      <c r="F36" s="116">
        <v>500</v>
      </c>
      <c r="G36" s="138">
        <v>50</v>
      </c>
    </row>
    <row r="37" spans="1:7" ht="28.5" customHeight="1">
      <c r="A37" s="88" t="s">
        <v>105</v>
      </c>
      <c r="B37" s="118"/>
      <c r="C37" s="113" t="s">
        <v>20</v>
      </c>
      <c r="D37" s="116">
        <v>14</v>
      </c>
      <c r="E37" s="116" t="s">
        <v>23</v>
      </c>
      <c r="F37" s="116"/>
      <c r="G37" s="138">
        <v>4294.2</v>
      </c>
    </row>
    <row r="38" spans="1:7" ht="14.25" customHeight="1">
      <c r="A38" s="93" t="s">
        <v>85</v>
      </c>
      <c r="B38" s="139"/>
      <c r="C38" s="140" t="s">
        <v>20</v>
      </c>
      <c r="D38" s="141">
        <v>14</v>
      </c>
      <c r="E38" s="141" t="s">
        <v>106</v>
      </c>
      <c r="F38" s="141">
        <v>500</v>
      </c>
      <c r="G38" s="138">
        <v>4294.2</v>
      </c>
    </row>
    <row r="39" spans="1:7" ht="14.25" customHeight="1">
      <c r="A39" s="97" t="s">
        <v>145</v>
      </c>
      <c r="B39" s="142"/>
      <c r="C39" s="113" t="s">
        <v>21</v>
      </c>
      <c r="D39" s="113"/>
      <c r="E39" s="113"/>
      <c r="F39" s="113"/>
      <c r="G39" s="143">
        <v>685</v>
      </c>
    </row>
    <row r="40" spans="1:7" ht="27.75" customHeight="1">
      <c r="A40" s="97" t="s">
        <v>146</v>
      </c>
      <c r="B40" s="142"/>
      <c r="C40" s="113" t="s">
        <v>21</v>
      </c>
      <c r="D40" s="113" t="s">
        <v>65</v>
      </c>
      <c r="E40" s="113"/>
      <c r="F40" s="113"/>
      <c r="G40" s="143">
        <f>G42</f>
        <v>685</v>
      </c>
    </row>
    <row r="41" spans="1:7" ht="30" customHeight="1">
      <c r="A41" s="98" t="s">
        <v>147</v>
      </c>
      <c r="B41" s="113"/>
      <c r="C41" s="113" t="s">
        <v>21</v>
      </c>
      <c r="D41" s="113" t="s">
        <v>65</v>
      </c>
      <c r="E41" s="113" t="s">
        <v>148</v>
      </c>
      <c r="F41" s="113"/>
      <c r="G41" s="143">
        <f>G42</f>
        <v>685</v>
      </c>
    </row>
    <row r="42" spans="1:7" ht="18.75" customHeight="1">
      <c r="A42" s="101" t="s">
        <v>85</v>
      </c>
      <c r="B42" s="140"/>
      <c r="C42" s="140" t="s">
        <v>21</v>
      </c>
      <c r="D42" s="113" t="s">
        <v>65</v>
      </c>
      <c r="E42" s="113" t="s">
        <v>148</v>
      </c>
      <c r="F42" s="113">
        <v>500</v>
      </c>
      <c r="G42" s="143">
        <v>685</v>
      </c>
    </row>
    <row r="43" spans="1:7" ht="18.75" customHeight="1">
      <c r="A43" s="97" t="s">
        <v>149</v>
      </c>
      <c r="B43" s="142"/>
      <c r="C43" s="113" t="s">
        <v>62</v>
      </c>
      <c r="D43" s="144"/>
      <c r="E43" s="145"/>
      <c r="F43" s="145"/>
      <c r="G43" s="143">
        <f>G44+G47</f>
        <v>0</v>
      </c>
    </row>
    <row r="44" spans="1:7" ht="15.75" customHeight="1">
      <c r="A44" s="96" t="s">
        <v>108</v>
      </c>
      <c r="B44" s="146"/>
      <c r="C44" s="145" t="s">
        <v>62</v>
      </c>
      <c r="D44" s="145" t="s">
        <v>113</v>
      </c>
      <c r="E44" s="145"/>
      <c r="F44" s="145"/>
      <c r="G44" s="138">
        <v>0</v>
      </c>
    </row>
    <row r="45" spans="1:7" ht="18" customHeight="1">
      <c r="A45" s="85" t="s">
        <v>154</v>
      </c>
      <c r="B45" s="116"/>
      <c r="C45" s="113" t="s">
        <v>62</v>
      </c>
      <c r="D45" s="113" t="s">
        <v>113</v>
      </c>
      <c r="E45" s="113" t="s">
        <v>153</v>
      </c>
      <c r="F45" s="113"/>
      <c r="G45" s="138">
        <v>0</v>
      </c>
    </row>
    <row r="46" spans="1:7" ht="14.25" customHeight="1">
      <c r="A46" s="93" t="s">
        <v>114</v>
      </c>
      <c r="B46" s="116"/>
      <c r="C46" s="113" t="s">
        <v>62</v>
      </c>
      <c r="D46" s="113" t="s">
        <v>113</v>
      </c>
      <c r="E46" s="113" t="s">
        <v>153</v>
      </c>
      <c r="F46" s="113" t="s">
        <v>141</v>
      </c>
      <c r="G46" s="138">
        <v>0</v>
      </c>
    </row>
    <row r="47" spans="1:7" ht="14.25" customHeight="1">
      <c r="A47" s="105" t="s">
        <v>107</v>
      </c>
      <c r="B47" s="147"/>
      <c r="C47" s="140" t="s">
        <v>62</v>
      </c>
      <c r="D47" s="140" t="s">
        <v>65</v>
      </c>
      <c r="E47" s="140"/>
      <c r="F47" s="140"/>
      <c r="G47" s="138">
        <f>G49</f>
        <v>0</v>
      </c>
    </row>
    <row r="48" spans="1:7" ht="39.75" customHeight="1">
      <c r="A48" s="90" t="s">
        <v>155</v>
      </c>
      <c r="B48" s="129"/>
      <c r="C48" s="114" t="s">
        <v>62</v>
      </c>
      <c r="D48" s="114" t="s">
        <v>65</v>
      </c>
      <c r="E48" s="114" t="s">
        <v>156</v>
      </c>
      <c r="F48" s="114"/>
      <c r="G48" s="143">
        <f>G49</f>
        <v>0</v>
      </c>
    </row>
    <row r="49" spans="1:7" ht="14.25" customHeight="1">
      <c r="A49" s="88" t="s">
        <v>111</v>
      </c>
      <c r="B49" s="116"/>
      <c r="C49" s="113" t="s">
        <v>62</v>
      </c>
      <c r="D49" s="113" t="s">
        <v>65</v>
      </c>
      <c r="E49" s="114" t="s">
        <v>157</v>
      </c>
      <c r="F49" s="113" t="s">
        <v>112</v>
      </c>
      <c r="G49" s="148">
        <v>0</v>
      </c>
    </row>
    <row r="50" spans="1:7" ht="15">
      <c r="A50" s="91" t="s">
        <v>40</v>
      </c>
      <c r="B50" s="149"/>
      <c r="C50" s="150" t="s">
        <v>63</v>
      </c>
      <c r="D50" s="150"/>
      <c r="E50" s="150"/>
      <c r="F50" s="150"/>
      <c r="G50" s="151">
        <f>G51+G56+G63+G74</f>
        <v>29536.600000000002</v>
      </c>
    </row>
    <row r="51" spans="1:7" ht="15.75" customHeight="1">
      <c r="A51" s="64" t="s">
        <v>41</v>
      </c>
      <c r="B51" s="131"/>
      <c r="C51" s="132" t="s">
        <v>63</v>
      </c>
      <c r="D51" s="132" t="s">
        <v>20</v>
      </c>
      <c r="E51" s="132"/>
      <c r="F51" s="132"/>
      <c r="G51" s="128">
        <f>G53+G55</f>
        <v>2799</v>
      </c>
    </row>
    <row r="52" spans="1:7" ht="30.75" customHeight="1">
      <c r="A52" s="90" t="s">
        <v>115</v>
      </c>
      <c r="B52" s="129"/>
      <c r="C52" s="114" t="s">
        <v>63</v>
      </c>
      <c r="D52" s="114" t="s">
        <v>20</v>
      </c>
      <c r="E52" s="114" t="s">
        <v>116</v>
      </c>
      <c r="F52" s="114"/>
      <c r="G52" s="119">
        <f>G53</f>
        <v>2699</v>
      </c>
    </row>
    <row r="53" spans="1:7" ht="13.5" customHeight="1">
      <c r="A53" s="90" t="s">
        <v>114</v>
      </c>
      <c r="B53" s="129"/>
      <c r="C53" s="114" t="s">
        <v>63</v>
      </c>
      <c r="D53" s="114" t="s">
        <v>20</v>
      </c>
      <c r="E53" s="114" t="s">
        <v>116</v>
      </c>
      <c r="F53" s="114" t="s">
        <v>141</v>
      </c>
      <c r="G53" s="119">
        <v>2699</v>
      </c>
    </row>
    <row r="54" spans="1:7" ht="13.5" customHeight="1">
      <c r="A54" s="88" t="s">
        <v>43</v>
      </c>
      <c r="B54" s="116"/>
      <c r="C54" s="113" t="s">
        <v>63</v>
      </c>
      <c r="D54" s="113" t="s">
        <v>20</v>
      </c>
      <c r="E54" s="113" t="s">
        <v>117</v>
      </c>
      <c r="F54" s="114"/>
      <c r="G54" s="119">
        <v>100</v>
      </c>
    </row>
    <row r="55" spans="1:7" ht="13.5" customHeight="1">
      <c r="A55" s="88" t="s">
        <v>85</v>
      </c>
      <c r="B55" s="118"/>
      <c r="C55" s="113" t="s">
        <v>63</v>
      </c>
      <c r="D55" s="113" t="s">
        <v>20</v>
      </c>
      <c r="E55" s="113" t="s">
        <v>117</v>
      </c>
      <c r="F55" s="113">
        <v>500</v>
      </c>
      <c r="G55" s="119">
        <v>100</v>
      </c>
    </row>
    <row r="56" spans="1:7" ht="17.25" customHeight="1">
      <c r="A56" s="63" t="s">
        <v>44</v>
      </c>
      <c r="B56" s="126"/>
      <c r="C56" s="127" t="s">
        <v>63</v>
      </c>
      <c r="D56" s="127" t="s">
        <v>64</v>
      </c>
      <c r="E56" s="127"/>
      <c r="F56" s="127"/>
      <c r="G56" s="152">
        <f>G57+G60</f>
        <v>6236.400000000001</v>
      </c>
    </row>
    <row r="57" spans="1:7" ht="15.75" customHeight="1">
      <c r="A57" s="88" t="s">
        <v>118</v>
      </c>
      <c r="B57" s="116"/>
      <c r="C57" s="113" t="s">
        <v>63</v>
      </c>
      <c r="D57" s="113" t="s">
        <v>64</v>
      </c>
      <c r="E57" s="114" t="s">
        <v>27</v>
      </c>
      <c r="F57" s="153"/>
      <c r="G57" s="154">
        <f>G59</f>
        <v>316.3</v>
      </c>
    </row>
    <row r="58" spans="1:7" ht="43.5" customHeight="1">
      <c r="A58" s="90" t="s">
        <v>119</v>
      </c>
      <c r="B58" s="129"/>
      <c r="C58" s="114" t="s">
        <v>63</v>
      </c>
      <c r="D58" s="114" t="s">
        <v>64</v>
      </c>
      <c r="E58" s="114" t="s">
        <v>120</v>
      </c>
      <c r="F58" s="153"/>
      <c r="G58" s="154">
        <f>G59</f>
        <v>316.3</v>
      </c>
    </row>
    <row r="59" spans="1:7" ht="16.5" customHeight="1">
      <c r="A59" s="93" t="s">
        <v>114</v>
      </c>
      <c r="B59" s="141"/>
      <c r="C59" s="110" t="s">
        <v>63</v>
      </c>
      <c r="D59" s="110" t="s">
        <v>64</v>
      </c>
      <c r="E59" s="110" t="s">
        <v>120</v>
      </c>
      <c r="F59" s="155" t="s">
        <v>141</v>
      </c>
      <c r="G59" s="154">
        <v>316.3</v>
      </c>
    </row>
    <row r="60" spans="1:7" ht="15.75" customHeight="1">
      <c r="A60" s="95" t="s">
        <v>143</v>
      </c>
      <c r="B60" s="114"/>
      <c r="C60" s="114" t="s">
        <v>63</v>
      </c>
      <c r="D60" s="114" t="s">
        <v>64</v>
      </c>
      <c r="E60" s="114" t="s">
        <v>144</v>
      </c>
      <c r="F60" s="153"/>
      <c r="G60" s="154">
        <v>5920.1</v>
      </c>
    </row>
    <row r="61" spans="1:7" ht="19.5" customHeight="1">
      <c r="A61" s="95" t="s">
        <v>114</v>
      </c>
      <c r="B61" s="114"/>
      <c r="C61" s="114" t="s">
        <v>63</v>
      </c>
      <c r="D61" s="114" t="s">
        <v>64</v>
      </c>
      <c r="E61" s="114" t="s">
        <v>144</v>
      </c>
      <c r="F61" s="114" t="s">
        <v>141</v>
      </c>
      <c r="G61" s="154">
        <v>5633.1</v>
      </c>
    </row>
    <row r="62" spans="1:7" ht="19.5" customHeight="1">
      <c r="A62" s="88" t="s">
        <v>85</v>
      </c>
      <c r="B62" s="157"/>
      <c r="C62" s="157" t="s">
        <v>63</v>
      </c>
      <c r="D62" s="157" t="s">
        <v>64</v>
      </c>
      <c r="E62" s="157" t="s">
        <v>144</v>
      </c>
      <c r="F62" s="157" t="s">
        <v>87</v>
      </c>
      <c r="G62" s="154">
        <v>287</v>
      </c>
    </row>
    <row r="63" spans="1:7" ht="15.75" customHeight="1">
      <c r="A63" s="94" t="s">
        <v>49</v>
      </c>
      <c r="B63" s="156"/>
      <c r="C63" s="157" t="s">
        <v>63</v>
      </c>
      <c r="D63" s="157" t="s">
        <v>21</v>
      </c>
      <c r="E63" s="157"/>
      <c r="F63" s="158"/>
      <c r="G63" s="154">
        <f>G65+G67+G69+G71+G73</f>
        <v>20501.2</v>
      </c>
    </row>
    <row r="64" spans="1:7" ht="15.75" customHeight="1">
      <c r="A64" s="90" t="s">
        <v>50</v>
      </c>
      <c r="B64" s="129"/>
      <c r="C64" s="114" t="s">
        <v>63</v>
      </c>
      <c r="D64" s="114" t="s">
        <v>21</v>
      </c>
      <c r="E64" s="114" t="s">
        <v>121</v>
      </c>
      <c r="F64" s="159"/>
      <c r="G64" s="154">
        <v>3815.2</v>
      </c>
    </row>
    <row r="65" spans="1:7" ht="15.75" customHeight="1">
      <c r="A65" s="88" t="s">
        <v>85</v>
      </c>
      <c r="B65" s="118"/>
      <c r="C65" s="113" t="s">
        <v>63</v>
      </c>
      <c r="D65" s="113" t="s">
        <v>21</v>
      </c>
      <c r="E65" s="114" t="s">
        <v>121</v>
      </c>
      <c r="F65" s="113">
        <v>500</v>
      </c>
      <c r="G65" s="154">
        <v>3815.2</v>
      </c>
    </row>
    <row r="66" spans="1:7" ht="30" customHeight="1">
      <c r="A66" s="90" t="s">
        <v>122</v>
      </c>
      <c r="B66" s="129"/>
      <c r="C66" s="114" t="s">
        <v>63</v>
      </c>
      <c r="D66" s="114" t="s">
        <v>21</v>
      </c>
      <c r="E66" s="114" t="s">
        <v>123</v>
      </c>
      <c r="F66" s="159"/>
      <c r="G66" s="154">
        <v>12157.2</v>
      </c>
    </row>
    <row r="67" spans="1:7" ht="13.5" customHeight="1">
      <c r="A67" s="88" t="s">
        <v>85</v>
      </c>
      <c r="B67" s="118"/>
      <c r="C67" s="113" t="s">
        <v>63</v>
      </c>
      <c r="D67" s="113" t="s">
        <v>21</v>
      </c>
      <c r="E67" s="114" t="s">
        <v>123</v>
      </c>
      <c r="F67" s="113">
        <v>500</v>
      </c>
      <c r="G67" s="154">
        <v>12157.2</v>
      </c>
    </row>
    <row r="68" spans="1:7" ht="13.5" customHeight="1">
      <c r="A68" s="90" t="s">
        <v>124</v>
      </c>
      <c r="B68" s="129"/>
      <c r="C68" s="114" t="s">
        <v>63</v>
      </c>
      <c r="D68" s="114" t="s">
        <v>21</v>
      </c>
      <c r="E68" s="114" t="s">
        <v>125</v>
      </c>
      <c r="F68" s="159"/>
      <c r="G68" s="170">
        <v>1890.5</v>
      </c>
    </row>
    <row r="69" spans="1:7" ht="13.5" customHeight="1">
      <c r="A69" s="88" t="s">
        <v>85</v>
      </c>
      <c r="B69" s="118"/>
      <c r="C69" s="113" t="s">
        <v>63</v>
      </c>
      <c r="D69" s="113" t="s">
        <v>21</v>
      </c>
      <c r="E69" s="114" t="s">
        <v>125</v>
      </c>
      <c r="F69" s="113">
        <v>500</v>
      </c>
      <c r="G69" s="154">
        <v>1890.5</v>
      </c>
    </row>
    <row r="70" spans="1:7" ht="13.5" customHeight="1">
      <c r="A70" s="90" t="s">
        <v>53</v>
      </c>
      <c r="B70" s="129"/>
      <c r="C70" s="114" t="s">
        <v>63</v>
      </c>
      <c r="D70" s="114" t="s">
        <v>21</v>
      </c>
      <c r="E70" s="114" t="s">
        <v>126</v>
      </c>
      <c r="F70" s="159"/>
      <c r="G70" s="154">
        <v>90</v>
      </c>
    </row>
    <row r="71" spans="1:7" ht="13.5" customHeight="1">
      <c r="A71" s="93" t="s">
        <v>114</v>
      </c>
      <c r="B71" s="118"/>
      <c r="C71" s="113" t="s">
        <v>63</v>
      </c>
      <c r="D71" s="113" t="s">
        <v>21</v>
      </c>
      <c r="E71" s="114" t="s">
        <v>126</v>
      </c>
      <c r="F71" s="113" t="s">
        <v>141</v>
      </c>
      <c r="G71" s="154">
        <v>90</v>
      </c>
    </row>
    <row r="72" spans="1:7" ht="27" customHeight="1">
      <c r="A72" s="90" t="s">
        <v>127</v>
      </c>
      <c r="B72" s="129"/>
      <c r="C72" s="114" t="s">
        <v>63</v>
      </c>
      <c r="D72" s="114" t="s">
        <v>21</v>
      </c>
      <c r="E72" s="114" t="s">
        <v>128</v>
      </c>
      <c r="F72" s="113"/>
      <c r="G72" s="154">
        <v>2548.3</v>
      </c>
    </row>
    <row r="73" spans="1:7" ht="13.5" customHeight="1">
      <c r="A73" s="88" t="s">
        <v>85</v>
      </c>
      <c r="B73" s="118"/>
      <c r="C73" s="113" t="s">
        <v>63</v>
      </c>
      <c r="D73" s="113" t="s">
        <v>21</v>
      </c>
      <c r="E73" s="114" t="s">
        <v>128</v>
      </c>
      <c r="F73" s="113">
        <v>500</v>
      </c>
      <c r="G73" s="154">
        <v>2548.3</v>
      </c>
    </row>
    <row r="74" spans="1:7" ht="13.5" customHeight="1">
      <c r="A74" s="89" t="s">
        <v>129</v>
      </c>
      <c r="B74" s="160"/>
      <c r="C74" s="113" t="s">
        <v>63</v>
      </c>
      <c r="D74" s="113" t="s">
        <v>63</v>
      </c>
      <c r="E74" s="114"/>
      <c r="F74" s="113"/>
      <c r="G74" s="154">
        <v>0</v>
      </c>
    </row>
    <row r="75" spans="1:7" ht="29.25" customHeight="1">
      <c r="A75" s="92" t="s">
        <v>130</v>
      </c>
      <c r="B75" s="160"/>
      <c r="C75" s="113" t="s">
        <v>63</v>
      </c>
      <c r="D75" s="113" t="s">
        <v>63</v>
      </c>
      <c r="E75" s="113" t="s">
        <v>131</v>
      </c>
      <c r="F75" s="113"/>
      <c r="G75" s="154">
        <v>0</v>
      </c>
    </row>
    <row r="76" spans="1:7" ht="15" customHeight="1">
      <c r="A76" s="92" t="s">
        <v>109</v>
      </c>
      <c r="B76" s="160"/>
      <c r="C76" s="113" t="s">
        <v>63</v>
      </c>
      <c r="D76" s="113" t="s">
        <v>63</v>
      </c>
      <c r="E76" s="113" t="s">
        <v>110</v>
      </c>
      <c r="F76" s="113"/>
      <c r="G76" s="154">
        <v>0</v>
      </c>
    </row>
    <row r="77" spans="1:7" ht="16.5" customHeight="1">
      <c r="A77" s="92" t="s">
        <v>111</v>
      </c>
      <c r="B77" s="160"/>
      <c r="C77" s="113" t="s">
        <v>63</v>
      </c>
      <c r="D77" s="113" t="s">
        <v>63</v>
      </c>
      <c r="E77" s="113" t="s">
        <v>110</v>
      </c>
      <c r="F77" s="113" t="s">
        <v>112</v>
      </c>
      <c r="G77" s="154">
        <v>0</v>
      </c>
    </row>
    <row r="78" spans="1:7" ht="16.5" customHeight="1">
      <c r="A78" s="65" t="s">
        <v>54</v>
      </c>
      <c r="B78" s="161"/>
      <c r="C78" s="124">
        <v>10</v>
      </c>
      <c r="D78" s="124" t="s">
        <v>21</v>
      </c>
      <c r="E78" s="124"/>
      <c r="F78" s="124"/>
      <c r="G78" s="152">
        <v>461</v>
      </c>
    </row>
    <row r="79" spans="1:7" ht="20.25" customHeight="1">
      <c r="A79" s="3" t="s">
        <v>55</v>
      </c>
      <c r="B79" s="129"/>
      <c r="C79" s="114">
        <v>10</v>
      </c>
      <c r="D79" s="114" t="s">
        <v>21</v>
      </c>
      <c r="E79" s="114" t="s">
        <v>84</v>
      </c>
      <c r="F79" s="114"/>
      <c r="G79" s="119">
        <v>461</v>
      </c>
    </row>
    <row r="80" spans="1:7" ht="22.5" customHeight="1">
      <c r="A80" s="100" t="s">
        <v>82</v>
      </c>
      <c r="B80" s="134"/>
      <c r="C80" s="110">
        <v>10</v>
      </c>
      <c r="D80" s="110" t="s">
        <v>21</v>
      </c>
      <c r="E80" s="110" t="s">
        <v>84</v>
      </c>
      <c r="F80" s="110" t="s">
        <v>83</v>
      </c>
      <c r="G80" s="119">
        <v>461</v>
      </c>
    </row>
    <row r="81" spans="1:7" ht="22.5" customHeight="1">
      <c r="A81" s="89" t="s">
        <v>133</v>
      </c>
      <c r="B81" s="160"/>
      <c r="C81" s="116">
        <v>11</v>
      </c>
      <c r="D81" s="114"/>
      <c r="E81" s="114"/>
      <c r="F81" s="114"/>
      <c r="G81" s="119">
        <f>G82+G86</f>
        <v>342.6</v>
      </c>
    </row>
    <row r="82" spans="1:7" ht="27.75" customHeight="1">
      <c r="A82" s="89" t="s">
        <v>132</v>
      </c>
      <c r="B82" s="160"/>
      <c r="C82" s="113">
        <v>11</v>
      </c>
      <c r="D82" s="113" t="s">
        <v>64</v>
      </c>
      <c r="E82" s="113"/>
      <c r="F82" s="113"/>
      <c r="G82" s="119">
        <v>332.6</v>
      </c>
    </row>
    <row r="83" spans="1:7" ht="26.25" customHeight="1">
      <c r="A83" s="90" t="s">
        <v>133</v>
      </c>
      <c r="B83" s="129"/>
      <c r="C83" s="114">
        <v>11</v>
      </c>
      <c r="D83" s="114" t="s">
        <v>64</v>
      </c>
      <c r="E83" s="114" t="s">
        <v>134</v>
      </c>
      <c r="F83" s="114"/>
      <c r="G83" s="119">
        <v>332.6</v>
      </c>
    </row>
    <row r="84" spans="1:7" ht="39.75" customHeight="1">
      <c r="A84" s="90" t="s">
        <v>135</v>
      </c>
      <c r="B84" s="129"/>
      <c r="C84" s="114">
        <v>11</v>
      </c>
      <c r="D84" s="114" t="s">
        <v>64</v>
      </c>
      <c r="E84" s="114" t="s">
        <v>136</v>
      </c>
      <c r="F84" s="114"/>
      <c r="G84" s="119">
        <v>332.6</v>
      </c>
    </row>
    <row r="85" spans="1:7" ht="22.5" customHeight="1">
      <c r="A85" s="90" t="s">
        <v>137</v>
      </c>
      <c r="B85" s="129"/>
      <c r="C85" s="114">
        <v>11</v>
      </c>
      <c r="D85" s="114" t="s">
        <v>64</v>
      </c>
      <c r="E85" s="114" t="s">
        <v>136</v>
      </c>
      <c r="F85" s="114">
        <v>502</v>
      </c>
      <c r="G85" s="119">
        <v>332.6</v>
      </c>
    </row>
    <row r="86" spans="1:7" ht="22.5" customHeight="1">
      <c r="A86" s="89" t="s">
        <v>138</v>
      </c>
      <c r="B86" s="160"/>
      <c r="C86" s="113">
        <v>11</v>
      </c>
      <c r="D86" s="113" t="s">
        <v>62</v>
      </c>
      <c r="E86" s="114"/>
      <c r="F86" s="114"/>
      <c r="G86" s="119">
        <v>10</v>
      </c>
    </row>
    <row r="87" spans="1:7" ht="69.75" customHeight="1">
      <c r="A87" s="90" t="s">
        <v>139</v>
      </c>
      <c r="B87" s="129"/>
      <c r="C87" s="114">
        <v>11</v>
      </c>
      <c r="D87" s="114" t="s">
        <v>62</v>
      </c>
      <c r="E87" s="114" t="s">
        <v>140</v>
      </c>
      <c r="F87" s="114"/>
      <c r="G87" s="119">
        <v>10</v>
      </c>
    </row>
    <row r="88" spans="1:7" ht="22.5" customHeight="1">
      <c r="A88" s="90" t="s">
        <v>138</v>
      </c>
      <c r="B88" s="129"/>
      <c r="C88" s="114">
        <v>11</v>
      </c>
      <c r="D88" s="114" t="s">
        <v>62</v>
      </c>
      <c r="E88" s="114" t="s">
        <v>140</v>
      </c>
      <c r="F88" s="114" t="s">
        <v>142</v>
      </c>
      <c r="G88" s="119">
        <v>10</v>
      </c>
    </row>
    <row r="89" spans="1:7" ht="17.25" customHeight="1">
      <c r="A89" s="61" t="s">
        <v>57</v>
      </c>
      <c r="B89" s="107">
        <v>931</v>
      </c>
      <c r="C89" s="162"/>
      <c r="D89" s="162"/>
      <c r="E89" s="162"/>
      <c r="F89" s="162"/>
      <c r="G89" s="163">
        <v>3792.3</v>
      </c>
    </row>
    <row r="90" spans="1:7" ht="15">
      <c r="A90" s="62" t="s">
        <v>58</v>
      </c>
      <c r="B90" s="126"/>
      <c r="C90" s="127" t="s">
        <v>66</v>
      </c>
      <c r="D90" s="127" t="s">
        <v>20</v>
      </c>
      <c r="E90" s="127"/>
      <c r="F90" s="127"/>
      <c r="G90" s="128">
        <v>3792.3</v>
      </c>
    </row>
    <row r="91" spans="1:7" ht="24.75" customHeight="1">
      <c r="A91" s="58" t="s">
        <v>59</v>
      </c>
      <c r="B91" s="134"/>
      <c r="C91" s="114" t="s">
        <v>66</v>
      </c>
      <c r="D91" s="114" t="s">
        <v>20</v>
      </c>
      <c r="E91" s="114" t="s">
        <v>152</v>
      </c>
      <c r="F91" s="114"/>
      <c r="G91" s="111">
        <f>G92</f>
        <v>3792.3</v>
      </c>
    </row>
    <row r="92" spans="1:7" ht="18.75" customHeight="1">
      <c r="A92" s="102" t="s">
        <v>81</v>
      </c>
      <c r="B92" s="129"/>
      <c r="C92" s="114" t="s">
        <v>66</v>
      </c>
      <c r="D92" s="114" t="s">
        <v>20</v>
      </c>
      <c r="E92" s="114" t="s">
        <v>152</v>
      </c>
      <c r="F92" s="114" t="s">
        <v>80</v>
      </c>
      <c r="G92" s="111">
        <v>3792.3</v>
      </c>
    </row>
    <row r="93" spans="1:7" ht="18.75" customHeight="1">
      <c r="A93" s="106" t="s">
        <v>72</v>
      </c>
      <c r="B93" s="164"/>
      <c r="C93" s="165"/>
      <c r="D93" s="165"/>
      <c r="E93" s="165"/>
      <c r="F93" s="165"/>
      <c r="G93" s="166">
        <f>G89+G16+G11</f>
        <v>51291.90000000001</v>
      </c>
    </row>
  </sheetData>
  <mergeCells count="2">
    <mergeCell ref="E1:G6"/>
    <mergeCell ref="A8:G8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2008-02-01T07:39:51Z</cp:lastPrinted>
  <dcterms:created xsi:type="dcterms:W3CDTF">2007-05-25T06:11:15Z</dcterms:created>
  <dcterms:modified xsi:type="dcterms:W3CDTF">2008-02-01T07:40:13Z</dcterms:modified>
  <cp:category/>
  <cp:version/>
  <cp:contentType/>
  <cp:contentStatus/>
</cp:coreProperties>
</file>